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川田）" sheetId="6" r:id="rId1"/>
  </sheets>
  <definedNames>
    <definedName name="愛知県">#REF!</definedName>
    <definedName name="岩手県">#REF!</definedName>
    <definedName name="愛媛県">#REF!</definedName>
    <definedName name="茨城県">#REF!</definedName>
    <definedName name="東京都">#REF!</definedName>
    <definedName name="岐阜県">#REF!</definedName>
    <definedName name="北海道">#REF!</definedName>
    <definedName name="京都府">#REF!</definedName>
    <definedName name="沖縄県">#REF!</definedName>
    <definedName name="岡山県">#REF!</definedName>
    <definedName name="富山県">#REF!</definedName>
    <definedName name="宮崎県">#REF!</definedName>
    <definedName name="宮城県">#REF!</definedName>
    <definedName name="和歌山県">#REF!</definedName>
    <definedName name="熊本県">#REF!</definedName>
    <definedName name="徳島県">#REF!</definedName>
    <definedName name="群馬県">#REF!</definedName>
    <definedName name="広島県">#REF!</definedName>
    <definedName name="島根県">#REF!</definedName>
    <definedName name="香川県">#REF!</definedName>
    <definedName name="大分県">#REF!</definedName>
    <definedName name="高知県">#REF!</definedName>
    <definedName name="佐賀県">#REF!</definedName>
    <definedName name="埼玉県">#REF!</definedName>
    <definedName name="三重県">#REF!</definedName>
    <definedName name="山形県">#REF!</definedName>
    <definedName name="山口県">#REF!</definedName>
    <definedName name="千葉県">#REF!</definedName>
    <definedName name="山梨県">#REF!</definedName>
    <definedName name="青森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鳥取県">#REF!</definedName>
    <definedName name="栃木県">#REF!</definedName>
    <definedName name="福島県">#REF!</definedName>
    <definedName name="都道府県">#REF!</definedName>
    <definedName name="奈良県">#REF!</definedName>
    <definedName name="福井県">#REF!</definedName>
    <definedName name="福岡県">#REF!</definedName>
    <definedName name="兵庫県">#REF!</definedName>
    <definedName name="_xlnm.Print_Area" localSheetId="0">'地域計画（川田）'!$A$1:$AC$100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82" authorId="0">
      <text>
        <r>
          <rPr>
            <b/>
            <sz val="9"/>
            <color indexed="81"/>
            <rFont val="MS P ゴシック"/>
          </rPr>
          <t>作業内容欄には受託する作業内容（田植、播種、収穫、肥料散布、農薬散布、草刈り、詰込・ラッピングなど）を記載すること。</t>
        </r>
      </text>
    </comment>
    <comment ref="S82"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<sst xmlns="http://schemas.openxmlformats.org/spreadsheetml/2006/main" xmlns:r="http://schemas.openxmlformats.org/officeDocument/2006/relationships" count="119" uniqueCount="119">
  <si>
    <t/>
  </si>
  <si>
    <t>計</t>
    <rPh sb="0" eb="1">
      <t>ケイ</t>
    </rPh>
    <phoneticPr fontId="4"/>
  </si>
  <si>
    <t>属性</t>
    <rPh sb="0" eb="2">
      <t>ゾクセイ</t>
    </rPh>
    <phoneticPr fontId="4"/>
  </si>
  <si>
    <t>⑤果樹等</t>
  </si>
  <si>
    <t>⑥燃料・資源作物等</t>
    <rPh sb="1" eb="3">
      <t>ネンリョウ</t>
    </rPh>
    <rPh sb="4" eb="6">
      <t>シゲン</t>
    </rPh>
    <rPh sb="6" eb="8">
      <t>サクモツ</t>
    </rPh>
    <rPh sb="8" eb="9">
      <t>トウ</t>
    </rPh>
    <phoneticPr fontId="4"/>
  </si>
  <si>
    <t>野菜・果樹</t>
    <rPh sb="0" eb="2">
      <t>ヤサイ</t>
    </rPh>
    <rPh sb="3" eb="5">
      <t>カジュ</t>
    </rPh>
    <phoneticPr fontId="4"/>
  </si>
  <si>
    <t>経営面積</t>
    <rPh sb="0" eb="2">
      <t>ケイエイ</t>
    </rPh>
    <rPh sb="2" eb="4">
      <t>メンセキ</t>
    </rPh>
    <phoneticPr fontId="4"/>
  </si>
  <si>
    <t>⑦保全・管理等</t>
    <rPh sb="1" eb="3">
      <t>ホゼン</t>
    </rPh>
    <rPh sb="4" eb="6">
      <t>カンリ</t>
    </rPh>
    <rPh sb="6" eb="7">
      <t>トウ</t>
    </rPh>
    <phoneticPr fontId="4"/>
  </si>
  <si>
    <t>③　畑の面積（果樹、茶等を含む）</t>
    <rPh sb="2" eb="3">
      <t>ハタケ</t>
    </rPh>
    <rPh sb="4" eb="6">
      <t>メンセキ</t>
    </rPh>
    <rPh sb="7" eb="9">
      <t>カジュ</t>
    </rPh>
    <rPh sb="10" eb="11">
      <t>チャ</t>
    </rPh>
    <rPh sb="11" eb="12">
      <t>トウ</t>
    </rPh>
    <rPh sb="13" eb="14">
      <t>フク</t>
    </rPh>
    <phoneticPr fontId="4"/>
  </si>
  <si>
    <t>ha</t>
  </si>
  <si>
    <t>うち計画同意者数（人・％）</t>
    <rPh sb="2" eb="4">
      <t>ケイカク</t>
    </rPh>
    <rPh sb="4" eb="6">
      <t>ドウイ</t>
    </rPh>
    <rPh sb="6" eb="7">
      <t>シャ</t>
    </rPh>
    <rPh sb="7" eb="8">
      <t>スウ</t>
    </rPh>
    <rPh sb="9" eb="10">
      <t>ニン</t>
    </rPh>
    <phoneticPr fontId="4"/>
  </si>
  <si>
    <t>目標年度</t>
    <rPh sb="0" eb="4">
      <t>モクヒョウネンド</t>
    </rPh>
    <phoneticPr fontId="4"/>
  </si>
  <si>
    <t>現状</t>
    <rPh sb="0" eb="2">
      <t>ゲンジョウ</t>
    </rPh>
    <phoneticPr fontId="4"/>
  </si>
  <si>
    <t>（備考）</t>
    <rPh sb="1" eb="3">
      <t>ビコウ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</si>
  <si>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</si>
  <si>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作業受託面積</t>
    <rPh sb="0" eb="2">
      <t>サギョウ</t>
    </rPh>
    <rPh sb="2" eb="4">
      <t>ジュタク</t>
    </rPh>
    <rPh sb="4" eb="6">
      <t>メンセキ</t>
    </rPh>
    <phoneticPr fontId="4"/>
  </si>
  <si>
    <t>現状の集積率</t>
    <rPh sb="0" eb="2">
      <t>ゲンジョウ</t>
    </rPh>
    <rPh sb="3" eb="5">
      <t>シュウセキ</t>
    </rPh>
    <rPh sb="5" eb="6">
      <t>リツ</t>
    </rPh>
    <phoneticPr fontId="4"/>
  </si>
  <si>
    <t>10年後</t>
    <rPh sb="2" eb="4">
      <t>ネンゴ</t>
    </rPh>
    <phoneticPr fontId="4"/>
  </si>
  <si>
    <t>将来の目標とする集積率</t>
    <rPh sb="0" eb="2">
      <t>ショウライ</t>
    </rPh>
    <rPh sb="8" eb="10">
      <t>シュウセキ</t>
    </rPh>
    <rPh sb="10" eb="11">
      <t>リツ</t>
    </rPh>
    <phoneticPr fontId="4"/>
  </si>
  <si>
    <t>１　地域における農業の将来の在り方</t>
    <rPh sb="2" eb="4">
      <t>チイキ</t>
    </rPh>
    <rPh sb="8" eb="10">
      <t>ノウギョウ</t>
    </rPh>
    <rPh sb="11" eb="13">
      <t>ショウライ</t>
    </rPh>
    <rPh sb="14" eb="15">
      <t>ア</t>
    </rPh>
    <rPh sb="16" eb="17">
      <t>カタ</t>
    </rPh>
    <phoneticPr fontId="4"/>
  </si>
  <si>
    <t>６　目標地図（別添のとおり）</t>
    <rPh sb="2" eb="4">
      <t>モクヒョウ</t>
    </rPh>
    <rPh sb="4" eb="6">
      <t>チズ</t>
    </rPh>
    <rPh sb="7" eb="9">
      <t>ベッテン</t>
    </rPh>
    <phoneticPr fontId="4"/>
  </si>
  <si>
    <t>（　　　　　）</t>
  </si>
  <si>
    <t>年度）</t>
    <rPh sb="0" eb="2">
      <t>ネンド</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</si>
  <si>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</si>
  <si>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（目標年度：令和</t>
    <rPh sb="1" eb="3">
      <t>モクヒョウ</t>
    </rPh>
    <rPh sb="3" eb="5">
      <t>ネンド</t>
    </rPh>
    <rPh sb="6" eb="8">
      <t>レイワ</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</si>
  <si>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</si>
  <si>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市町村名
(市町村コード)</t>
    <rPh sb="6" eb="9">
      <t>シチョウソン</t>
    </rPh>
    <phoneticPr fontId="4"/>
  </si>
  <si>
    <t>経営作目等</t>
    <rPh sb="0" eb="2">
      <t>ケイエイ</t>
    </rPh>
    <rPh sb="2" eb="4">
      <t>サクモク</t>
    </rPh>
    <rPh sb="4" eb="5">
      <t>トウ</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</si>
  <si>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</si>
  <si>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</si>
  <si>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</si>
  <si>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</si>
  <si>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対象品目</t>
    <rPh sb="0" eb="4">
      <t>タイショウヒンモク</t>
    </rPh>
    <phoneticPr fontId="4"/>
  </si>
  <si>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</si>
  <si>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</si>
  <si>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</si>
  <si>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</si>
  <si>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</si>
  <si>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基本的には担い手を中心に集積・集約を進めるが、受け手のない農地は小規模農家や地区外の受け手等多様な人材にも集積を進める。</t>
    <rPh sb="0" eb="3">
      <t>キホンテキ</t>
    </rPh>
    <rPh sb="5" eb="6">
      <t>ニナ</t>
    </rPh>
    <rPh sb="7" eb="8">
      <t>テ</t>
    </rPh>
    <rPh sb="9" eb="11">
      <t>チュウシン</t>
    </rPh>
    <rPh sb="12" eb="14">
      <t>シュウセキ</t>
    </rPh>
    <rPh sb="15" eb="17">
      <t>シュウヤク</t>
    </rPh>
    <rPh sb="18" eb="19">
      <t>スス</t>
    </rPh>
    <rPh sb="23" eb="24">
      <t>ウ</t>
    </rPh>
    <rPh sb="25" eb="26">
      <t>テ</t>
    </rPh>
    <rPh sb="29" eb="31">
      <t>ノウチ</t>
    </rPh>
    <rPh sb="32" eb="35">
      <t>ショウキボ</t>
    </rPh>
    <rPh sb="35" eb="37">
      <t>ノウカ</t>
    </rPh>
    <rPh sb="38" eb="41">
      <t>チクガイ</t>
    </rPh>
    <rPh sb="42" eb="43">
      <t>ウ</t>
    </rPh>
    <rPh sb="44" eb="45">
      <t>テ</t>
    </rPh>
    <rPh sb="45" eb="46">
      <t>トウ</t>
    </rPh>
    <rPh sb="46" eb="48">
      <t>タヨウ</t>
    </rPh>
    <rPh sb="49" eb="51">
      <t>ジンザイ</t>
    </rPh>
    <rPh sb="53" eb="55">
      <t>シュウセキ</t>
    </rPh>
    <rPh sb="56" eb="57">
      <t>スス</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</si>
  <si>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</si>
  <si>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</si>
  <si>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</si>
  <si>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Ｉ－１</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</si>
  <si>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</si>
  <si>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</si>
  <si>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（１）　地域計画の区域の状況</t>
    <rPh sb="4" eb="8">
      <t>チイキケイカク</t>
    </rPh>
    <rPh sb="9" eb="11">
      <t>クイキ</t>
    </rPh>
    <rPh sb="12" eb="14">
      <t>ジョウキョウ</t>
    </rPh>
    <phoneticPr fontId="4"/>
  </si>
  <si>
    <t>農業を担う者
（氏名・名称）</t>
    <rPh sb="0" eb="2">
      <t>ノウギョウ</t>
    </rPh>
    <rPh sb="3" eb="4">
      <t>ニナ</t>
    </rPh>
    <rPh sb="5" eb="6">
      <t>シャ</t>
    </rPh>
    <rPh sb="8" eb="10">
      <t>シメイ</t>
    </rPh>
    <rPh sb="11" eb="13">
      <t>メイショウ</t>
    </rPh>
    <phoneticPr fontId="4"/>
  </si>
  <si>
    <t>事業体名
（氏名・名称）</t>
    <rPh sb="0" eb="4">
      <t>ジギョウタイメイ</t>
    </rPh>
    <rPh sb="6" eb="8">
      <t>シメイ</t>
    </rPh>
    <rPh sb="9" eb="11">
      <t>メイショウ</t>
    </rPh>
    <phoneticPr fontId="4"/>
  </si>
  <si>
    <t>作業内容</t>
    <rPh sb="0" eb="4">
      <t>サギョウナイヨウ</t>
    </rPh>
    <phoneticPr fontId="4"/>
  </si>
  <si>
    <t>番号</t>
    <rPh sb="0" eb="2">
      <t>バンゴウ</t>
    </rPh>
    <phoneticPr fontId="4"/>
  </si>
  <si>
    <t>③スマート農業</t>
    <rPh sb="5" eb="7">
      <t>ノウギョウ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</si>
  <si>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</si>
  <si>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④輸出</t>
    <rPh sb="1" eb="3">
      <t>ユシュツ</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</si>
  <si>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</si>
  <si>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</si>
  <si>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Ｌ－２</t>
  </si>
  <si>
    <t>策定年月日</t>
    <rPh sb="0" eb="2">
      <t>サクテイ</t>
    </rPh>
    <rPh sb="2" eb="5">
      <t>ネンガッピ</t>
    </rPh>
    <phoneticPr fontId="4"/>
  </si>
  <si>
    <t>チェック確認</t>
    <rPh sb="4" eb="6">
      <t>カクニン</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</si>
  <si>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</si>
  <si>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</si>
  <si>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ｈａ</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</si>
  <si>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</si>
  <si>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</si>
  <si>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西部は比較的圃場の形状が整っているが、内水により水に浸かる場所があるため、畑作に適していない部分がある。また、高齢化や後継者不足により休耕地や荒廃農地が目立つ様になっている上、一枚あたりの農地が狭く、耕作条件も悪い農地が多い。さらに山間地域及び平野部にも鳥獣被害が増加している。担い手のほとんどいない地域もあり、集落の存続にも影響を及ぼす可能性がある。</t>
    <rPh sb="0" eb="2">
      <t>セイブ</t>
    </rPh>
    <rPh sb="3" eb="6">
      <t>ヒカクテキ</t>
    </rPh>
    <rPh sb="6" eb="8">
      <t>ホジョウ</t>
    </rPh>
    <rPh sb="9" eb="11">
      <t>ケイジョウ</t>
    </rPh>
    <rPh sb="12" eb="13">
      <t>トトノ</t>
    </rPh>
    <rPh sb="19" eb="21">
      <t>ナイスイ</t>
    </rPh>
    <rPh sb="24" eb="25">
      <t>ミズ</t>
    </rPh>
    <rPh sb="26" eb="27">
      <t>ツ</t>
    </rPh>
    <rPh sb="29" eb="31">
      <t>バショ</t>
    </rPh>
    <rPh sb="37" eb="39">
      <t>ハタサク</t>
    </rPh>
    <rPh sb="40" eb="41">
      <t>テキ</t>
    </rPh>
    <rPh sb="46" eb="48">
      <t>ブブン</t>
    </rPh>
    <rPh sb="55" eb="58">
      <t>コウレイカ</t>
    </rPh>
    <rPh sb="59" eb="62">
      <t>コウケイシャ</t>
    </rPh>
    <rPh sb="62" eb="64">
      <t>フソク</t>
    </rPh>
    <rPh sb="67" eb="70">
      <t>キュウコウチ</t>
    </rPh>
    <rPh sb="71" eb="73">
      <t>コウハイ</t>
    </rPh>
    <rPh sb="73" eb="75">
      <t>ノウチ</t>
    </rPh>
    <rPh sb="76" eb="78">
      <t>メダ</t>
    </rPh>
    <rPh sb="79" eb="80">
      <t>ヨウ</t>
    </rPh>
    <rPh sb="86" eb="87">
      <t>ウエ</t>
    </rPh>
    <rPh sb="88" eb="90">
      <t>イチマイ</t>
    </rPh>
    <rPh sb="94" eb="96">
      <t>ノウチ</t>
    </rPh>
    <rPh sb="97" eb="98">
      <t>セマ</t>
    </rPh>
    <rPh sb="100" eb="102">
      <t>コウサク</t>
    </rPh>
    <rPh sb="102" eb="104">
      <t>ジョウケン</t>
    </rPh>
    <rPh sb="105" eb="106">
      <t>ワル</t>
    </rPh>
    <rPh sb="107" eb="109">
      <t>ノウチ</t>
    </rPh>
    <rPh sb="110" eb="111">
      <t>オオ</t>
    </rPh>
    <rPh sb="116" eb="118">
      <t>サンカン</t>
    </rPh>
    <rPh sb="118" eb="120">
      <t>チイキ</t>
    </rPh>
    <rPh sb="120" eb="121">
      <t>オヨ</t>
    </rPh>
    <rPh sb="122" eb="125">
      <t>ヘイヤブ</t>
    </rPh>
    <rPh sb="127" eb="129">
      <t>チョウジュウ</t>
    </rPh>
    <rPh sb="129" eb="131">
      <t>ヒガイ</t>
    </rPh>
    <rPh sb="132" eb="134">
      <t>ゾウカ</t>
    </rPh>
    <rPh sb="139" eb="140">
      <t>ニナ</t>
    </rPh>
    <rPh sb="141" eb="142">
      <t>テ</t>
    </rPh>
    <rPh sb="150" eb="152">
      <t>チイキ</t>
    </rPh>
    <rPh sb="156" eb="158">
      <t>シュウラク</t>
    </rPh>
    <rPh sb="159" eb="161">
      <t>ソンゾク</t>
    </rPh>
    <rPh sb="163" eb="165">
      <t>エイキョウ</t>
    </rPh>
    <rPh sb="166" eb="167">
      <t>オヨ</t>
    </rPh>
    <rPh sb="169" eb="172">
      <t>カノウセイ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</si>
  <si>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</si>
  <si>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</si>
  <si>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</si>
  <si>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</si>
  <si>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</si>
  <si>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</si>
  <si>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　川田町、　三山村２－１(麦原東、麦原西、宮地、季邦、住吉、西ノ原、旗見、川東東、川東南、川東西、川東北、奥川田東、奥川田西、中筋、井上、南町、中町、北町、西山、川田天神、村雲、北島東、北島西、瀬津、東市久保、西市久保、原、貞田、舟戸東、舟戸西、衣笠、久宗、榎谷、大内、楠根地、奥野井、皆瀬、桑内、迎坂、西野峰)</t>
    <rPh sb="2" eb="5">
      <t>カワタチョウ</t>
    </rPh>
    <phoneticPr fontId="4"/>
  </si>
  <si>
    <t>【選択した上記の取組内容】</t>
    <rPh sb="10" eb="12">
      <t>ナイヨウ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</si>
  <si>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</si>
  <si>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目標地図上の表示</t>
    <rPh sb="0" eb="4">
      <t>モクヒョウチズ</t>
    </rPh>
    <rPh sb="4" eb="5">
      <t>ジョウ</t>
    </rPh>
    <rPh sb="6" eb="8">
      <t>ヒョウジ</t>
    </rPh>
    <phoneticPr fontId="4"/>
  </si>
  <si>
    <t>⑩その他</t>
  </si>
  <si>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</si>
  <si>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</si>
  <si>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</si>
  <si>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</si>
  <si>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</si>
  <si>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</si>
  <si>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</si>
  <si>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⑨耕畜連携</t>
    <rPh sb="1" eb="3">
      <t>コウチク</t>
    </rPh>
    <rPh sb="3" eb="5">
      <t>レンケイ</t>
    </rPh>
    <phoneticPr fontId="4"/>
  </si>
  <si>
    <t>Ｄ－１</t>
  </si>
  <si>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</si>
  <si>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</si>
  <si>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Ｈ</t>
  </si>
  <si>
    <t>令和１６年度</t>
    <rPh sb="0" eb="2">
      <t>レイワ</t>
    </rPh>
    <rPh sb="4" eb="6">
      <t>ネンド</t>
    </rPh>
    <phoneticPr fontId="4"/>
  </si>
  <si>
    <t>Ｏ</t>
  </si>
  <si>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</si>
  <si>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</si>
  <si>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山川町川田地区</t>
    <rPh sb="0" eb="2">
      <t>ヤマカワ</t>
    </rPh>
    <rPh sb="2" eb="3">
      <t>チョウ</t>
    </rPh>
    <rPh sb="3" eb="5">
      <t>カワタ</t>
    </rPh>
    <rPh sb="5" eb="7">
      <t>チク</t>
    </rPh>
    <phoneticPr fontId="4"/>
  </si>
  <si>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</si>
  <si>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圃場整備による大区画化の検討がされており、これに基づき集積・集約を行い、新規就農者の育成や他地区からの受け入れができるよう取り組んでいく。</t>
    <rPh sb="0" eb="2">
      <t>ホジョウ</t>
    </rPh>
    <rPh sb="2" eb="4">
      <t>セイビ</t>
    </rPh>
    <rPh sb="7" eb="8">
      <t>ダイ</t>
    </rPh>
    <rPh sb="8" eb="10">
      <t>クカク</t>
    </rPh>
    <rPh sb="10" eb="11">
      <t>カ</t>
    </rPh>
    <rPh sb="12" eb="14">
      <t>ケントウ</t>
    </rPh>
    <rPh sb="24" eb="25">
      <t>モト</t>
    </rPh>
    <rPh sb="27" eb="29">
      <t>シュウセキ</t>
    </rPh>
    <rPh sb="30" eb="32">
      <t>シュウヤク</t>
    </rPh>
    <rPh sb="33" eb="34">
      <t>オコナ</t>
    </rPh>
    <rPh sb="36" eb="38">
      <t>シンキ</t>
    </rPh>
    <rPh sb="38" eb="41">
      <t>シュウノウシャ</t>
    </rPh>
    <rPh sb="42" eb="44">
      <t>イクセイ</t>
    </rPh>
    <rPh sb="45" eb="46">
      <t>ホカ</t>
    </rPh>
    <rPh sb="46" eb="48">
      <t>チク</t>
    </rPh>
    <rPh sb="51" eb="52">
      <t>ウ</t>
    </rPh>
    <rPh sb="53" eb="54">
      <t>イ</t>
    </rPh>
    <rPh sb="61" eb="62">
      <t>ト</t>
    </rPh>
    <rPh sb="63" eb="64">
      <t>ク</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</si>
  <si>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</si>
  <si>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</si>
  <si>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川田集落について、大規模圃場整備を計画する。</t>
    <rPh sb="0" eb="2">
      <t>カワタ</t>
    </rPh>
    <rPh sb="2" eb="4">
      <t>シュウラク</t>
    </rPh>
    <rPh sb="9" eb="12">
      <t>ダイキボ</t>
    </rPh>
    <rPh sb="12" eb="14">
      <t>ホジョウ</t>
    </rPh>
    <rPh sb="14" eb="16">
      <t>セイビ</t>
    </rPh>
    <rPh sb="17" eb="19">
      <t>ケイカク</t>
    </rPh>
    <phoneticPr fontId="4"/>
  </si>
  <si>
    <t>認就</t>
    <rPh sb="0" eb="2">
      <t>ニンシュウ</t>
    </rPh>
    <phoneticPr fontId="4"/>
  </si>
  <si>
    <t>認農</t>
    <rPh sb="0" eb="2">
      <t>ニンノウ</t>
    </rPh>
    <phoneticPr fontId="4"/>
  </si>
  <si>
    <t>到達</t>
    <rPh sb="0" eb="2">
      <t>トウタツ</t>
    </rPh>
    <phoneticPr fontId="4"/>
  </si>
  <si>
    <t>A</t>
  </si>
  <si>
    <t>Ｌ－１</t>
  </si>
  <si>
    <t>①鳥獣被害防止対策の取組方針
猟友会との連携により被害状況の把握や、侵入防止柵の活用等を推進する。　　　　　　　　　　　　　　　　　　　　　　　　　　　　　　　　　　③スマート農業の取組方針　　　　　　　　　　　　　　　　　　　　　　　　　　　　　　　　　　　　　　　　　　　　　　　　　　　　　　　　　　　　　　　　　　　作業の省力化・効率化に向けて、スマート農機の導入を推進する。　　　　　　　　　　　　　　　　　　　　　　　　　　　　　　　　　　　　　⑦保全・管理等　　　　　　　　　　　　　　　　　　　　　　　　　　　　　　　　　　　　　　　　　　　　　　　　　　　　　　　　　　　　　　　　　　　　　　耕作者の減少により、保全管理が難しくなるため、対策を検討する。　　　　　　　　　　　　　　　　　　　　　　　　　　　　　　　　　　　　⑧農業用施設　　　　　　　　　　　　　　　　　　　　　　　　　　　　　　　　　　　　　　　　　　　　　　　　　　　　　　　　　　　　　　　　　　　　　　　土地改良区を中心に農業用施設の維持管理の取り組みを検討する。</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88" eb="90">
      <t>ノウギョウ</t>
    </rPh>
    <rPh sb="91" eb="92">
      <t>ト</t>
    </rPh>
    <rPh sb="92" eb="93">
      <t>ク</t>
    </rPh>
    <rPh sb="93" eb="95">
      <t>ホウシン</t>
    </rPh>
    <rPh sb="187" eb="189">
      <t>スイシン</t>
    </rPh>
    <rPh sb="230" eb="232">
      <t>ホゼン</t>
    </rPh>
    <rPh sb="233" eb="236">
      <t>カンリトウ</t>
    </rPh>
    <rPh sb="306" eb="309">
      <t>コウサクシャ</t>
    </rPh>
    <rPh sb="310" eb="312">
      <t>ゲンショウ</t>
    </rPh>
    <rPh sb="316" eb="318">
      <t>ホゼン</t>
    </rPh>
    <rPh sb="318" eb="320">
      <t>カンリ</t>
    </rPh>
    <rPh sb="321" eb="322">
      <t>ムツカ</t>
    </rPh>
    <rPh sb="329" eb="331">
      <t>タイサク</t>
    </rPh>
    <rPh sb="332" eb="334">
      <t>ケントウ</t>
    </rPh>
    <rPh sb="374" eb="377">
      <t>ノウギョウヨウ</t>
    </rPh>
    <rPh sb="377" eb="379">
      <t>シセツ</t>
    </rPh>
    <rPh sb="450" eb="452">
      <t>トチ</t>
    </rPh>
    <rPh sb="452" eb="455">
      <t>カイリョウク</t>
    </rPh>
    <rPh sb="456" eb="458">
      <t>チュウシン</t>
    </rPh>
    <rPh sb="459" eb="462">
      <t>ノウギョウヨウ</t>
    </rPh>
    <rPh sb="462" eb="464">
      <t>シセツ</t>
    </rPh>
    <rPh sb="465" eb="467">
      <t>イジ</t>
    </rPh>
    <rPh sb="467" eb="469">
      <t>カンリ</t>
    </rPh>
    <rPh sb="470" eb="471">
      <t>ト</t>
    </rPh>
    <rPh sb="472" eb="473">
      <t>ク</t>
    </rPh>
    <rPh sb="475" eb="477">
      <t>ケントウ</t>
    </rPh>
    <phoneticPr fontId="4"/>
  </si>
  <si>
    <t>水稲・野菜</t>
    <rPh sb="0" eb="2">
      <t>スイトウ</t>
    </rPh>
    <rPh sb="3" eb="5">
      <t>ヤサイ</t>
    </rPh>
    <phoneticPr fontId="4"/>
  </si>
  <si>
    <t>拡大希望</t>
    <rPh sb="0" eb="2">
      <t>カクダイ</t>
    </rPh>
    <rPh sb="2" eb="4">
      <t>キボウ</t>
    </rPh>
    <phoneticPr fontId="4"/>
  </si>
  <si>
    <t>C</t>
  </si>
  <si>
    <t>Ｄ－２</t>
  </si>
  <si>
    <t>Ｅ</t>
  </si>
  <si>
    <t>Ｆ</t>
  </si>
  <si>
    <t>Ｇ</t>
  </si>
  <si>
    <t>Ｉ－２</t>
  </si>
  <si>
    <t>Ｊ</t>
  </si>
  <si>
    <t>Ｋ</t>
  </si>
  <si>
    <t>Ｍ</t>
  </si>
  <si>
    <t>Ｎ</t>
  </si>
  <si>
    <t>Ｐ</t>
  </si>
  <si>
    <t>Ｑ</t>
  </si>
  <si>
    <t>Ｒ</t>
  </si>
  <si>
    <t>地域計画</t>
    <rPh sb="0" eb="2">
      <t>チイキ</t>
    </rPh>
    <rPh sb="2" eb="4">
      <t>ケイカク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</si>
</sst>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wrapText="1"/>
    </xf>
    <xf numFmtId="0" fontId="0" fillId="0" borderId="16"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Border="1" applyAlignment="1">
      <alignment horizontal="right" vertical="center"/>
    </xf>
    <xf numFmtId="0" fontId="0" fillId="0" borderId="5" xfId="0" applyFont="1" applyBorder="1" applyAlignment="1">
      <alignment horizontal="right" vertical="center"/>
    </xf>
    <xf numFmtId="0" fontId="0" fillId="0" borderId="4" xfId="0" applyFont="1" applyBorder="1">
      <alignment vertical="center"/>
    </xf>
    <xf numFmtId="0" fontId="0" fillId="0" borderId="15" xfId="0" applyFont="1" applyBorder="1" applyAlignment="1">
      <alignment horizontal="right" vertical="center"/>
    </xf>
    <xf numFmtId="0" fontId="0" fillId="0" borderId="15" xfId="0" applyFont="1" applyBorder="1" applyAlignment="1">
      <alignment vertical="center"/>
    </xf>
    <xf numFmtId="0" fontId="0" fillId="0" borderId="7" xfId="0" applyFont="1" applyBorder="1" applyAlignment="1">
      <alignment horizontal="right" vertical="center"/>
    </xf>
    <xf numFmtId="0" fontId="0" fillId="0" borderId="2" xfId="0" applyFont="1" applyBorder="1" applyAlignment="1">
      <alignment horizontal="right" vertical="center"/>
    </xf>
    <xf numFmtId="0" fontId="0" fillId="0" borderId="3" xfId="0" applyBorder="1" applyAlignment="1">
      <alignment horizontal="right" vertical="center"/>
    </xf>
    <xf numFmtId="0" fontId="0" fillId="0" borderId="6" xfId="0" applyFont="1" applyBorder="1">
      <alignment vertical="center"/>
    </xf>
    <xf numFmtId="0" fontId="0" fillId="0" borderId="16" xfId="0" applyBorder="1" applyAlignment="1">
      <alignment vertical="center"/>
    </xf>
    <xf numFmtId="0" fontId="0" fillId="0" borderId="0"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right" vertical="center"/>
    </xf>
    <xf numFmtId="0" fontId="0" fillId="0" borderId="18" xfId="0" applyFont="1" applyBorder="1" applyAlignment="1">
      <alignment horizontal="right" vertical="center"/>
    </xf>
    <xf numFmtId="0" fontId="0" fillId="0" borderId="17" xfId="0" applyFont="1" applyBorder="1" applyAlignment="1">
      <alignment horizontal="right" vertical="center"/>
    </xf>
    <xf numFmtId="0" fontId="0" fillId="0" borderId="12" xfId="0" applyFont="1" applyBorder="1" applyAlignment="1">
      <alignment horizontal="right" vertical="center"/>
    </xf>
    <xf numFmtId="0" fontId="0" fillId="0" borderId="13" xfId="0" applyBorder="1" applyAlignment="1">
      <alignment horizontal="right" vertical="center"/>
    </xf>
    <xf numFmtId="0" fontId="0" fillId="0" borderId="4" xfId="0" applyFont="1" applyBorder="1" applyAlignment="1">
      <alignment horizontal="right" vertical="center"/>
    </xf>
    <xf numFmtId="0" fontId="0" fillId="0" borderId="19" xfId="0" applyFont="1" applyBorder="1" applyAlignment="1">
      <alignment horizontal="right" vertical="center"/>
    </xf>
    <xf numFmtId="0" fontId="0" fillId="0" borderId="20" xfId="0" applyFont="1" applyBorder="1" applyAlignment="1">
      <alignment horizontal="right" vertical="center"/>
    </xf>
    <xf numFmtId="0" fontId="0" fillId="0" borderId="6" xfId="0" applyFont="1" applyBorder="1" applyAlignment="1">
      <alignment horizontal="right" vertical="center"/>
    </xf>
    <xf numFmtId="0" fontId="0" fillId="0" borderId="16" xfId="0" applyFont="1" applyBorder="1" applyAlignment="1">
      <alignment horizontal="right" vertical="center"/>
    </xf>
    <xf numFmtId="0" fontId="0" fillId="0" borderId="11"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1" xfId="0" applyFont="1" applyBorder="1" applyAlignment="1">
      <alignment vertical="center" shrinkToFit="1"/>
    </xf>
    <xf numFmtId="0" fontId="0" fillId="0" borderId="19" xfId="0" applyFont="1" applyBorder="1">
      <alignment vertical="center"/>
    </xf>
    <xf numFmtId="0" fontId="0" fillId="0" borderId="20" xfId="0" applyFont="1" applyBorder="1">
      <alignment vertical="center"/>
    </xf>
    <xf numFmtId="0" fontId="0" fillId="0" borderId="5" xfId="0" applyFont="1" applyBorder="1">
      <alignment vertical="center"/>
    </xf>
    <xf numFmtId="0" fontId="0" fillId="0" borderId="3" xfId="0" applyFont="1" applyBorder="1" applyAlignment="1">
      <alignment horizontal="right" vertical="center" wrapText="1"/>
    </xf>
    <xf numFmtId="0" fontId="0" fillId="0" borderId="16"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18" xfId="0" applyFont="1" applyBorder="1">
      <alignment vertical="center"/>
    </xf>
    <xf numFmtId="0" fontId="0" fillId="0" borderId="13" xfId="0" applyFont="1" applyBorder="1">
      <alignment vertical="center"/>
    </xf>
    <xf numFmtId="0" fontId="0" fillId="0" borderId="0" xfId="0" applyFont="1" applyAlignment="1">
      <alignment horizontal="center" vertical="center" wrapText="1" shrinkToFit="1"/>
    </xf>
    <xf numFmtId="0" fontId="0" fillId="0" borderId="21" xfId="0" applyFont="1" applyBorder="1" applyAlignment="1">
      <alignment horizontal="right" vertical="center"/>
    </xf>
    <xf numFmtId="0" fontId="0" fillId="0" borderId="22" xfId="0" applyBorder="1" applyAlignment="1">
      <alignment horizontal="right" vertical="center"/>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23"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4577" name="チェック 1" hidden="1">
              <a:extLst>
                <a:ext uri="{63B3BB69-23CF-44E3-9099-C40C66FF867C}">
                  <a14:compatExt spid="_x0000_s24577"/>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4578" name="チェック 2" hidden="1">
              <a:extLst>
                <a:ext uri="{63B3BB69-23CF-44E3-9099-C40C66FF867C}">
                  <a14:compatExt spid="_x0000_s24578"/>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4579" name="チェック 3" hidden="1">
              <a:extLst>
                <a:ext uri="{63B3BB69-23CF-44E3-9099-C40C66FF867C}">
                  <a14:compatExt spid="_x0000_s24579"/>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4580" name="チェック 4" hidden="1">
              <a:extLst>
                <a:ext uri="{63B3BB69-23CF-44E3-9099-C40C66FF867C}">
                  <a14:compatExt spid="_x0000_s24580"/>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4581" name="チェック 5" hidden="1">
              <a:extLst>
                <a:ext uri="{63B3BB69-23CF-44E3-9099-C40C66FF867C}">
                  <a14:compatExt spid="_x0000_s24581"/>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4582" name="チェック 6" hidden="1">
              <a:extLst>
                <a:ext uri="{63B3BB69-23CF-44E3-9099-C40C66FF867C}">
                  <a14:compatExt spid="_x0000_s24582"/>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4583" name="チェック 7" hidden="1">
              <a:extLst>
                <a:ext uri="{63B3BB69-23CF-44E3-9099-C40C66FF867C}">
                  <a14:compatExt spid="_x0000_s24583"/>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4584" name="チェック 8" hidden="1">
              <a:extLst>
                <a:ext uri="{63B3BB69-23CF-44E3-9099-C40C66FF867C}">
                  <a14:compatExt spid="_x0000_s24584"/>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95</xdr:row>
      <xdr:rowOff>104775</xdr:rowOff>
    </xdr:from>
    <xdr:to xmlns:xdr="http://schemas.openxmlformats.org/drawingml/2006/spreadsheetDrawing">
      <xdr:col>28</xdr:col>
      <xdr:colOff>190500</xdr:colOff>
      <xdr:row>98</xdr:row>
      <xdr:rowOff>485140</xdr:rowOff>
    </xdr:to>
    <xdr:sp macro="" textlink="">
      <xdr:nvSpPr>
        <xdr:cNvPr id="2" name="大かっこ 10"/>
        <xdr:cNvSpPr/>
      </xdr:nvSpPr>
      <xdr:spPr>
        <a:xfrm>
          <a:off x="161925" y="2820162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4586" name="チェック 10" hidden="1">
              <a:extLst>
                <a:ext uri="{63B3BB69-23CF-44E3-9099-C40C66FF867C}">
                  <a14:compatExt spid="_x0000_s24586"/>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4587" name="チェック 11" hidden="1">
              <a:extLst>
                <a:ext uri="{63B3BB69-23CF-44E3-9099-C40C66FF867C}">
                  <a14:compatExt spid="_x0000_s24587"/>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2"/>
  <dimension ref="A1:AI100"/>
  <sheetViews>
    <sheetView showGridLines="0" tabSelected="1" view="pageBreakPreview" zoomScale="115" zoomScaleSheetLayoutView="115" workbookViewId="0">
      <selection activeCell="C3" sqref="C3:I3"/>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79</v>
      </c>
      <c r="B1" s="6"/>
      <c r="C1" s="6"/>
      <c r="D1" s="6"/>
      <c r="E1" s="6"/>
      <c r="F1" s="55"/>
      <c r="G1" s="2"/>
      <c r="H1" s="2"/>
      <c r="I1" s="2"/>
      <c r="J1" s="2"/>
      <c r="K1" s="2"/>
      <c r="L1" s="2"/>
      <c r="M1" s="2"/>
      <c r="N1" s="2"/>
      <c r="O1" s="2"/>
      <c r="P1" s="2"/>
      <c r="Q1" s="2"/>
      <c r="R1" s="2"/>
      <c r="S1" s="113"/>
      <c r="T1" s="113"/>
      <c r="U1" s="113"/>
      <c r="V1" s="113"/>
      <c r="W1" s="113"/>
      <c r="X1" s="113"/>
      <c r="Y1" s="113"/>
      <c r="Z1" s="113"/>
      <c r="AA1" s="113"/>
      <c r="AB1" s="113"/>
      <c r="AC1" s="113"/>
    </row>
    <row r="2" spans="1:30" ht="17.25">
      <c r="A2" s="4"/>
      <c r="B2" s="4"/>
      <c r="C2" s="11" t="s">
        <v>118</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56</v>
      </c>
      <c r="D3" s="6"/>
      <c r="E3" s="6"/>
      <c r="F3" s="6"/>
      <c r="G3" s="6"/>
      <c r="H3" s="6"/>
      <c r="I3" s="55"/>
      <c r="J3" s="70">
        <v>45747</v>
      </c>
      <c r="K3" s="6"/>
      <c r="L3" s="6"/>
      <c r="M3" s="6"/>
      <c r="N3" s="6"/>
      <c r="O3" s="6"/>
      <c r="P3" s="6"/>
      <c r="Q3" s="6"/>
      <c r="R3" s="6"/>
      <c r="S3" s="6"/>
      <c r="T3" s="6"/>
      <c r="U3" s="6"/>
      <c r="V3" s="6"/>
      <c r="W3" s="6"/>
      <c r="X3" s="6"/>
      <c r="Y3" s="6"/>
      <c r="Z3" s="6"/>
      <c r="AA3" s="6"/>
      <c r="AB3" s="6"/>
      <c r="AC3" s="55"/>
    </row>
    <row r="4" spans="1:30" ht="18.75" customHeight="1">
      <c r="A4" s="2"/>
      <c r="B4" s="2"/>
      <c r="C4" s="12" t="s">
        <v>31</v>
      </c>
      <c r="D4" s="38"/>
      <c r="E4" s="38"/>
      <c r="F4" s="38"/>
      <c r="G4" s="38"/>
      <c r="H4" s="38"/>
      <c r="I4" s="51"/>
      <c r="J4" s="71"/>
      <c r="K4" s="80"/>
      <c r="L4" s="80"/>
      <c r="M4" s="80"/>
      <c r="N4" s="80"/>
      <c r="O4" s="80"/>
      <c r="P4" s="80"/>
      <c r="Q4" s="80"/>
      <c r="R4" s="80"/>
      <c r="S4" s="80"/>
      <c r="T4" s="80"/>
      <c r="U4" s="80"/>
      <c r="V4" s="80"/>
      <c r="W4" s="80"/>
      <c r="X4" s="80"/>
      <c r="Y4" s="80"/>
      <c r="Z4" s="80"/>
      <c r="AA4" s="80"/>
      <c r="AB4" s="80"/>
      <c r="AC4" s="112"/>
    </row>
    <row r="5" spans="1:30" ht="21" customHeight="1">
      <c r="A5" s="2"/>
      <c r="B5" s="2"/>
      <c r="C5" s="13"/>
      <c r="D5" s="39"/>
      <c r="E5" s="39"/>
      <c r="F5" s="39"/>
      <c r="G5" s="39"/>
      <c r="H5" s="39"/>
      <c r="I5" s="53"/>
      <c r="J5" s="60" t="s">
        <v>21</v>
      </c>
      <c r="K5" s="63"/>
      <c r="L5" s="63"/>
      <c r="M5" s="63"/>
      <c r="N5" s="63"/>
      <c r="O5" s="63"/>
      <c r="P5" s="63"/>
      <c r="Q5" s="63"/>
      <c r="R5" s="63"/>
      <c r="S5" s="63"/>
      <c r="T5" s="63"/>
      <c r="U5" s="63"/>
      <c r="V5" s="63"/>
      <c r="W5" s="63"/>
      <c r="X5" s="63"/>
      <c r="Y5" s="63"/>
      <c r="Z5" s="63"/>
      <c r="AA5" s="63"/>
      <c r="AB5" s="63"/>
      <c r="AC5" s="68"/>
    </row>
    <row r="6" spans="1:30" ht="24.95" customHeight="1">
      <c r="A6" s="2"/>
      <c r="B6" s="2"/>
      <c r="C6" s="14" t="s">
        <v>11</v>
      </c>
      <c r="D6" s="40"/>
      <c r="E6" s="40"/>
      <c r="F6" s="40"/>
      <c r="G6" s="40"/>
      <c r="H6" s="40"/>
      <c r="I6" s="64"/>
      <c r="J6" s="3" t="s">
        <v>87</v>
      </c>
      <c r="K6" s="6"/>
      <c r="L6" s="6"/>
      <c r="M6" s="6"/>
      <c r="N6" s="6"/>
      <c r="O6" s="6"/>
      <c r="P6" s="6"/>
      <c r="Q6" s="6"/>
      <c r="R6" s="6"/>
      <c r="S6" s="6"/>
      <c r="T6" s="6"/>
      <c r="U6" s="6"/>
      <c r="V6" s="6"/>
      <c r="W6" s="6"/>
      <c r="X6" s="6"/>
      <c r="Y6" s="6"/>
      <c r="Z6" s="6"/>
      <c r="AA6" s="6"/>
      <c r="AB6" s="6"/>
      <c r="AC6" s="55"/>
    </row>
    <row r="7" spans="1:30" ht="17.25" customHeight="1">
      <c r="A7" s="2"/>
      <c r="B7" s="7"/>
      <c r="C7" s="12" t="s">
        <v>26</v>
      </c>
      <c r="D7" s="38"/>
      <c r="E7" s="38"/>
      <c r="F7" s="38"/>
      <c r="G7" s="38"/>
      <c r="H7" s="38"/>
      <c r="I7" s="51"/>
      <c r="J7" s="12" t="s">
        <v>85</v>
      </c>
      <c r="K7" s="38"/>
      <c r="L7" s="38"/>
      <c r="M7" s="38"/>
      <c r="N7" s="38"/>
      <c r="O7" s="38"/>
      <c r="P7" s="38"/>
      <c r="Q7" s="38"/>
      <c r="R7" s="38"/>
      <c r="S7" s="38"/>
      <c r="T7" s="38"/>
      <c r="U7" s="38"/>
      <c r="V7" s="38"/>
      <c r="W7" s="38"/>
      <c r="X7" s="38"/>
      <c r="Y7" s="38"/>
      <c r="Z7" s="38"/>
      <c r="AA7" s="38"/>
      <c r="AB7" s="38"/>
      <c r="AC7" s="51"/>
      <c r="AD7" s="151"/>
    </row>
    <row r="8" spans="1:30" ht="17.25" customHeight="1">
      <c r="A8" s="2"/>
      <c r="B8" s="7"/>
      <c r="C8" s="13"/>
      <c r="D8" s="39"/>
      <c r="E8" s="39"/>
      <c r="F8" s="39"/>
      <c r="G8" s="39"/>
      <c r="H8" s="39"/>
      <c r="I8" s="53"/>
      <c r="J8" s="72" t="s">
        <v>90</v>
      </c>
      <c r="K8" s="81"/>
      <c r="L8" s="81"/>
      <c r="M8" s="81"/>
      <c r="N8" s="81"/>
      <c r="O8" s="81"/>
      <c r="P8" s="81"/>
      <c r="Q8" s="81"/>
      <c r="R8" s="81"/>
      <c r="S8" s="81"/>
      <c r="T8" s="81"/>
      <c r="U8" s="81"/>
      <c r="V8" s="81"/>
      <c r="W8" s="81"/>
      <c r="X8" s="81"/>
      <c r="Y8" s="81"/>
      <c r="Z8" s="81"/>
      <c r="AA8" s="81"/>
      <c r="AB8" s="81"/>
      <c r="AC8" s="139"/>
      <c r="AD8" s="152"/>
    </row>
    <row r="9" spans="1:30" ht="17.25" customHeight="1">
      <c r="A9" s="2"/>
      <c r="B9" s="7"/>
      <c r="C9" s="12" t="s">
        <v>53</v>
      </c>
      <c r="D9" s="38"/>
      <c r="E9" s="38"/>
      <c r="F9" s="38"/>
      <c r="G9" s="38"/>
      <c r="H9" s="38"/>
      <c r="I9" s="51"/>
      <c r="J9" s="12" t="s">
        <v>91</v>
      </c>
      <c r="K9" s="38"/>
      <c r="L9" s="38"/>
      <c r="M9" s="38"/>
      <c r="N9" s="38"/>
      <c r="O9" s="38"/>
      <c r="P9" s="38"/>
      <c r="Q9" s="38"/>
      <c r="R9" s="38"/>
      <c r="S9" s="38"/>
      <c r="T9" s="38"/>
      <c r="U9" s="38"/>
      <c r="V9" s="38"/>
      <c r="W9" s="38"/>
      <c r="X9" s="38"/>
      <c r="Y9" s="38"/>
      <c r="Z9" s="38"/>
      <c r="AA9" s="38"/>
      <c r="AB9" s="38"/>
      <c r="AC9" s="51"/>
      <c r="AD9" s="152"/>
    </row>
    <row r="10" spans="1:30" ht="80.25" customHeight="1">
      <c r="A10" s="2"/>
      <c r="B10" s="7"/>
      <c r="C10" s="13"/>
      <c r="D10" s="39"/>
      <c r="E10" s="39"/>
      <c r="F10" s="39"/>
      <c r="G10" s="39"/>
      <c r="H10" s="39"/>
      <c r="I10" s="53"/>
      <c r="J10" s="73" t="s">
        <v>70</v>
      </c>
      <c r="K10" s="79"/>
      <c r="L10" s="79"/>
      <c r="M10" s="79"/>
      <c r="N10" s="79"/>
      <c r="O10" s="79"/>
      <c r="P10" s="79"/>
      <c r="Q10" s="79"/>
      <c r="R10" s="79"/>
      <c r="S10" s="79"/>
      <c r="T10" s="79"/>
      <c r="U10" s="79"/>
      <c r="V10" s="79"/>
      <c r="W10" s="79"/>
      <c r="X10" s="79"/>
      <c r="Y10" s="79"/>
      <c r="Z10" s="79"/>
      <c r="AA10" s="79"/>
      <c r="AB10" s="79"/>
      <c r="AC10" s="140"/>
    </row>
    <row r="11" spans="1:30" ht="19.5" customHeight="1">
      <c r="A11" s="2"/>
      <c r="B11" s="7"/>
      <c r="C11" s="15" t="s">
        <v>54</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19</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45</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41</v>
      </c>
      <c r="D14" s="41"/>
      <c r="E14" s="41"/>
      <c r="F14" s="41"/>
      <c r="G14" s="41"/>
      <c r="H14" s="41"/>
      <c r="I14" s="41"/>
      <c r="J14" s="41"/>
      <c r="K14" s="41"/>
      <c r="L14" s="41"/>
      <c r="M14" s="41"/>
      <c r="N14" s="41"/>
      <c r="O14" s="41"/>
      <c r="P14" s="41"/>
      <c r="Q14" s="41"/>
      <c r="R14" s="41"/>
      <c r="S14" s="41"/>
      <c r="T14" s="41"/>
      <c r="U14" s="41"/>
      <c r="V14" s="41"/>
      <c r="W14" s="41"/>
      <c r="X14" s="41"/>
      <c r="Y14" s="129"/>
      <c r="Z14" s="90">
        <v>85.3</v>
      </c>
      <c r="AA14" s="96"/>
      <c r="AB14" s="96"/>
      <c r="AC14" s="88" t="s">
        <v>60</v>
      </c>
    </row>
    <row r="15" spans="1:30" ht="22.35" customHeight="1">
      <c r="A15" s="2"/>
      <c r="B15" s="2"/>
      <c r="C15" s="18"/>
      <c r="D15" s="42" t="s">
        <v>30</v>
      </c>
      <c r="E15" s="29"/>
      <c r="F15" s="29"/>
      <c r="G15" s="29"/>
      <c r="H15" s="29"/>
      <c r="I15" s="29"/>
      <c r="J15" s="29"/>
      <c r="K15" s="29"/>
      <c r="L15" s="29"/>
      <c r="M15" s="29"/>
      <c r="N15" s="29"/>
      <c r="O15" s="29"/>
      <c r="P15" s="29"/>
      <c r="Q15" s="29"/>
      <c r="R15" s="29"/>
      <c r="S15" s="29"/>
      <c r="T15" s="29"/>
      <c r="U15" s="29"/>
      <c r="V15" s="29"/>
      <c r="W15" s="29"/>
      <c r="X15" s="29"/>
      <c r="Y15" s="69"/>
      <c r="Z15" s="90">
        <v>85.3</v>
      </c>
      <c r="AA15" s="96"/>
      <c r="AB15" s="96"/>
      <c r="AC15" s="88" t="s">
        <v>60</v>
      </c>
    </row>
    <row r="16" spans="1:30" ht="22.35" customHeight="1">
      <c r="A16" s="2"/>
      <c r="B16" s="2"/>
      <c r="C16" s="19"/>
      <c r="D16" s="42" t="s">
        <v>61</v>
      </c>
      <c r="E16" s="29"/>
      <c r="F16" s="29"/>
      <c r="G16" s="29"/>
      <c r="H16" s="29"/>
      <c r="I16" s="29"/>
      <c r="J16" s="29"/>
      <c r="K16" s="29"/>
      <c r="L16" s="29"/>
      <c r="M16" s="29"/>
      <c r="N16" s="29"/>
      <c r="O16" s="29"/>
      <c r="P16" s="29"/>
      <c r="Q16" s="29"/>
      <c r="R16" s="29"/>
      <c r="S16" s="29"/>
      <c r="T16" s="29"/>
      <c r="U16" s="29"/>
      <c r="V16" s="29"/>
      <c r="W16" s="29"/>
      <c r="X16" s="29"/>
      <c r="Y16" s="69"/>
      <c r="Z16" s="90">
        <v>65.3</v>
      </c>
      <c r="AA16" s="96"/>
      <c r="AB16" s="96"/>
      <c r="AC16" s="88" t="s">
        <v>60</v>
      </c>
    </row>
    <row r="17" spans="1:31" ht="22.35" customHeight="1">
      <c r="A17" s="2"/>
      <c r="B17" s="2"/>
      <c r="C17" s="19"/>
      <c r="D17" s="42" t="s">
        <v>8</v>
      </c>
      <c r="E17" s="29"/>
      <c r="F17" s="29"/>
      <c r="G17" s="29"/>
      <c r="H17" s="29"/>
      <c r="I17" s="29"/>
      <c r="J17" s="29"/>
      <c r="K17" s="29"/>
      <c r="L17" s="29"/>
      <c r="M17" s="29"/>
      <c r="N17" s="29"/>
      <c r="O17" s="29"/>
      <c r="P17" s="29"/>
      <c r="Q17" s="29"/>
      <c r="R17" s="29"/>
      <c r="S17" s="29"/>
      <c r="T17" s="29"/>
      <c r="U17" s="29"/>
      <c r="V17" s="29"/>
      <c r="W17" s="29"/>
      <c r="X17" s="29"/>
      <c r="Y17" s="69"/>
      <c r="Z17" s="90">
        <v>20</v>
      </c>
      <c r="AA17" s="96"/>
      <c r="AB17" s="96"/>
      <c r="AC17" s="88" t="s">
        <v>60</v>
      </c>
    </row>
    <row r="18" spans="1:31" ht="22.35" customHeight="1">
      <c r="A18" s="2"/>
      <c r="B18" s="2"/>
      <c r="C18" s="20"/>
      <c r="D18" s="42" t="s">
        <v>72</v>
      </c>
      <c r="E18" s="29"/>
      <c r="F18" s="29"/>
      <c r="G18" s="29"/>
      <c r="H18" s="29"/>
      <c r="I18" s="29"/>
      <c r="J18" s="29"/>
      <c r="K18" s="29"/>
      <c r="L18" s="29"/>
      <c r="M18" s="29"/>
      <c r="N18" s="29"/>
      <c r="O18" s="29"/>
      <c r="P18" s="29"/>
      <c r="Q18" s="29"/>
      <c r="R18" s="29"/>
      <c r="S18" s="29"/>
      <c r="T18" s="29"/>
      <c r="U18" s="29"/>
      <c r="V18" s="29"/>
      <c r="W18" s="29"/>
      <c r="X18" s="29"/>
      <c r="Y18" s="29"/>
      <c r="Z18" s="90"/>
      <c r="AA18" s="96"/>
      <c r="AB18" s="96"/>
      <c r="AC18" s="88" t="s">
        <v>60</v>
      </c>
    </row>
    <row r="19" spans="1:31" ht="22.35" customHeight="1">
      <c r="A19" s="2"/>
      <c r="B19" s="2"/>
      <c r="C19" s="20"/>
      <c r="D19" s="42" t="s">
        <v>44</v>
      </c>
      <c r="E19" s="29"/>
      <c r="F19" s="29"/>
      <c r="G19" s="29"/>
      <c r="H19" s="29"/>
      <c r="I19" s="29"/>
      <c r="J19" s="29"/>
      <c r="K19" s="29"/>
      <c r="L19" s="29"/>
      <c r="M19" s="29"/>
      <c r="N19" s="29"/>
      <c r="O19" s="29"/>
      <c r="P19" s="29"/>
      <c r="Q19" s="29"/>
      <c r="R19" s="29"/>
      <c r="S19" s="29"/>
      <c r="T19" s="29"/>
      <c r="U19" s="29"/>
      <c r="V19" s="29"/>
      <c r="W19" s="29"/>
      <c r="X19" s="29"/>
      <c r="Y19" s="29"/>
      <c r="Z19" s="90"/>
      <c r="AA19" s="96"/>
      <c r="AB19" s="96"/>
      <c r="AC19" s="88" t="s">
        <v>60</v>
      </c>
    </row>
    <row r="20" spans="1:31" ht="22.35" customHeight="1">
      <c r="A20" s="2"/>
      <c r="B20" s="2"/>
      <c r="C20" s="20"/>
      <c r="D20" s="17" t="s">
        <v>28</v>
      </c>
      <c r="E20" s="41"/>
      <c r="F20" s="41"/>
      <c r="G20" s="41"/>
      <c r="H20" s="41"/>
      <c r="I20" s="41"/>
      <c r="J20" s="41"/>
      <c r="K20" s="41"/>
      <c r="L20" s="41"/>
      <c r="M20" s="41"/>
      <c r="N20" s="41"/>
      <c r="O20" s="41"/>
      <c r="P20" s="41"/>
      <c r="Q20" s="41"/>
      <c r="R20" s="41"/>
      <c r="S20" s="41"/>
      <c r="T20" s="41"/>
      <c r="U20" s="41"/>
      <c r="V20" s="41"/>
      <c r="W20" s="41"/>
      <c r="X20" s="41"/>
      <c r="Y20" s="41"/>
      <c r="Z20" s="90"/>
      <c r="AA20" s="96"/>
      <c r="AB20" s="96"/>
      <c r="AC20" s="88" t="s">
        <v>60</v>
      </c>
    </row>
    <row r="21" spans="1:31" ht="22.35" customHeight="1">
      <c r="A21" s="2"/>
      <c r="B21" s="2"/>
      <c r="C21" s="20"/>
      <c r="D21" s="43"/>
      <c r="E21" s="41" t="s">
        <v>58</v>
      </c>
      <c r="F21" s="41"/>
      <c r="G21" s="41"/>
      <c r="H21" s="41"/>
      <c r="I21" s="41"/>
      <c r="J21" s="41"/>
      <c r="K21" s="41"/>
      <c r="L21" s="41"/>
      <c r="M21" s="41"/>
      <c r="N21" s="41"/>
      <c r="O21" s="41"/>
      <c r="P21" s="41"/>
      <c r="Q21" s="41"/>
      <c r="R21" s="41"/>
      <c r="S21" s="41"/>
      <c r="T21" s="41"/>
      <c r="U21" s="41"/>
      <c r="V21" s="41"/>
      <c r="W21" s="41"/>
      <c r="X21" s="41"/>
      <c r="Y21" s="41"/>
      <c r="Z21" s="90"/>
      <c r="AA21" s="96"/>
      <c r="AB21" s="96"/>
      <c r="AC21" s="88" t="s">
        <v>60</v>
      </c>
    </row>
    <row r="22" spans="1:31" ht="29.25" customHeight="1">
      <c r="A22" s="2"/>
      <c r="B22" s="2"/>
      <c r="C22" s="21" t="s">
        <v>13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41"/>
    </row>
    <row r="23" spans="1:31" ht="90" customHeight="1">
      <c r="A23" s="2"/>
      <c r="B23" s="2"/>
      <c r="C23" s="22" t="s">
        <v>77</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E24" s="7"/>
    </row>
    <row r="25" spans="1:31" ht="68.25" customHeight="1">
      <c r="A25" s="2"/>
      <c r="B25" s="2"/>
      <c r="C25" s="23" t="s">
        <v>63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42"/>
      <c r="AE25" s="7"/>
    </row>
    <row r="26" spans="1:31" ht="19.350000000000001" customHeight="1">
      <c r="A26" s="2"/>
      <c r="B26" s="2" t="s">
        <v>69</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31" ht="72.75" customHeight="1">
      <c r="A27" s="2"/>
      <c r="B27" s="2"/>
      <c r="C27" s="23" t="s">
        <v>93</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42"/>
    </row>
    <row r="28" spans="1:31" ht="25.7" customHeight="1">
      <c r="A28" s="2"/>
      <c r="B28" s="2" t="s">
        <v>14</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78</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66"/>
    </row>
    <row r="30" spans="1:31" ht="36.75" customHeight="1">
      <c r="A30" s="2"/>
      <c r="B30" s="2"/>
      <c r="C30" s="26" t="s">
        <v>89</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43"/>
    </row>
    <row r="31" spans="1:31" ht="18" customHeight="1">
      <c r="A31" s="2"/>
      <c r="B31" s="2"/>
      <c r="C31" s="27" t="s">
        <v>29</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44"/>
    </row>
    <row r="32" spans="1:31" ht="18.75" customHeight="1">
      <c r="A32" s="2"/>
      <c r="B32" s="2"/>
      <c r="C32" s="14" t="s">
        <v>16</v>
      </c>
      <c r="D32" s="40"/>
      <c r="E32" s="40"/>
      <c r="F32" s="40"/>
      <c r="G32" s="40"/>
      <c r="H32" s="40"/>
      <c r="I32" s="40"/>
      <c r="J32" s="64"/>
      <c r="K32" s="82">
        <v>6</v>
      </c>
      <c r="L32" s="85"/>
      <c r="M32" s="85"/>
      <c r="N32" s="40" t="s">
        <v>68</v>
      </c>
      <c r="O32" s="40"/>
      <c r="P32" s="64"/>
      <c r="Q32" s="14" t="s">
        <v>18</v>
      </c>
      <c r="R32" s="40"/>
      <c r="S32" s="40"/>
      <c r="T32" s="40"/>
      <c r="U32" s="40"/>
      <c r="V32" s="40"/>
      <c r="W32" s="40"/>
      <c r="X32" s="64"/>
      <c r="Y32" s="82"/>
      <c r="Z32" s="85"/>
      <c r="AA32" s="85"/>
      <c r="AB32" s="40" t="s">
        <v>68</v>
      </c>
      <c r="AC32" s="145"/>
    </row>
    <row r="33" spans="1:35" ht="21.75" customHeight="1">
      <c r="A33" s="2"/>
      <c r="B33" s="2"/>
      <c r="C33" s="25" t="s">
        <v>25</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66"/>
    </row>
    <row r="34" spans="1:35" ht="36" customHeight="1">
      <c r="A34" s="2"/>
      <c r="B34" s="2"/>
      <c r="C34" s="26" t="s">
        <v>95</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43"/>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59</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66</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66"/>
    </row>
    <row r="38" spans="1:35" s="1" customFormat="1" ht="35.25" customHeight="1">
      <c r="C38" s="21" t="s">
        <v>38</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41"/>
      <c r="AD38" s="2"/>
    </row>
    <row r="39" spans="1:35" s="1" customFormat="1" ht="16.149999999999999" customHeight="1">
      <c r="C39" s="27" t="s">
        <v>65</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44"/>
      <c r="AD39" s="2"/>
    </row>
    <row r="40" spans="1:35" s="1" customFormat="1" ht="32.25" customHeight="1">
      <c r="C40" s="21" t="s">
        <v>94</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41"/>
      <c r="AD40" s="2"/>
    </row>
    <row r="41" spans="1:35" ht="16.149999999999999" customHeight="1">
      <c r="A41" s="2"/>
      <c r="B41" s="2"/>
      <c r="C41" s="25" t="s">
        <v>64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66"/>
    </row>
    <row r="42" spans="1:35" ht="39" customHeight="1">
      <c r="A42" s="2"/>
      <c r="B42" s="2"/>
      <c r="C42" s="26" t="s">
        <v>96</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43"/>
    </row>
    <row r="43" spans="1:35" ht="16.149999999999999" customHeight="1">
      <c r="A43" s="2"/>
      <c r="B43" s="2"/>
      <c r="C43" s="25" t="s">
        <v>40</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66"/>
    </row>
    <row r="44" spans="1:35" ht="39" customHeight="1">
      <c r="A44" s="2"/>
      <c r="B44" s="2"/>
      <c r="C44" s="26" t="s">
        <v>92</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43"/>
    </row>
    <row r="45" spans="1:35" ht="16.149999999999999" customHeight="1">
      <c r="A45" s="2"/>
      <c r="B45" s="2"/>
      <c r="C45" s="25" t="s">
        <v>84</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66"/>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43"/>
    </row>
    <row r="47" spans="1:35" s="2" customFormat="1" ht="18" customHeight="1">
      <c r="C47" s="29" t="s">
        <v>23</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57</v>
      </c>
    </row>
    <row r="48" spans="1:35" s="2" customFormat="1" ht="18" customHeight="1">
      <c r="C48" s="30"/>
      <c r="D48" s="49" t="s">
        <v>39</v>
      </c>
      <c r="E48" s="58"/>
      <c r="F48" s="58"/>
      <c r="G48" s="58"/>
      <c r="H48" s="58"/>
      <c r="I48" s="65"/>
      <c r="J48" s="30"/>
      <c r="K48" s="49" t="s">
        <v>76</v>
      </c>
      <c r="L48" s="58"/>
      <c r="M48" s="58"/>
      <c r="N48" s="58"/>
      <c r="O48" s="58"/>
      <c r="P48" s="65"/>
      <c r="Q48" s="30"/>
      <c r="R48" s="49" t="s">
        <v>50</v>
      </c>
      <c r="S48" s="58"/>
      <c r="T48" s="58"/>
      <c r="U48" s="58"/>
      <c r="V48" s="30"/>
      <c r="W48" s="25" t="s">
        <v>52</v>
      </c>
      <c r="X48" s="46"/>
      <c r="Y48" s="46"/>
      <c r="Z48" s="66"/>
      <c r="AB48" s="25" t="s">
        <v>3</v>
      </c>
      <c r="AC48" s="66"/>
      <c r="AE48" s="2" t="b">
        <v>1</v>
      </c>
      <c r="AF48" s="2" t="b">
        <v>0</v>
      </c>
      <c r="AG48" s="2" t="b">
        <v>1</v>
      </c>
      <c r="AH48" s="2" t="b">
        <v>0</v>
      </c>
      <c r="AI48" s="2" t="b">
        <v>0</v>
      </c>
    </row>
    <row r="49" spans="1:35" s="2" customFormat="1" ht="18" customHeight="1">
      <c r="C49" s="31"/>
      <c r="D49" s="25" t="s">
        <v>4</v>
      </c>
      <c r="E49" s="46"/>
      <c r="F49" s="46"/>
      <c r="G49" s="46"/>
      <c r="H49" s="46"/>
      <c r="I49" s="66"/>
      <c r="J49" s="31"/>
      <c r="K49" s="25" t="s">
        <v>7</v>
      </c>
      <c r="L49" s="46"/>
      <c r="M49" s="46"/>
      <c r="N49" s="46"/>
      <c r="O49" s="46"/>
      <c r="P49" s="66"/>
      <c r="Q49" s="31"/>
      <c r="R49" s="25" t="s">
        <v>43</v>
      </c>
      <c r="S49" s="46"/>
      <c r="T49" s="46"/>
      <c r="U49" s="46"/>
      <c r="V49" s="30"/>
      <c r="W49" s="25" t="s">
        <v>82</v>
      </c>
      <c r="X49" s="46"/>
      <c r="Y49" s="46"/>
      <c r="Z49" s="66"/>
      <c r="AA49" s="30"/>
      <c r="AB49" s="25" t="s">
        <v>74</v>
      </c>
      <c r="AC49" s="66"/>
      <c r="AE49" s="2" t="b">
        <v>0</v>
      </c>
      <c r="AF49" s="2" t="b">
        <v>1</v>
      </c>
      <c r="AG49" s="2" t="b">
        <v>1</v>
      </c>
      <c r="AH49" s="2" t="b">
        <v>0</v>
      </c>
      <c r="AI49" s="2" t="b">
        <v>0</v>
      </c>
    </row>
    <row r="50" spans="1:35" ht="16.149999999999999" customHeight="1">
      <c r="A50" s="2"/>
      <c r="B50" s="2"/>
      <c r="C50" s="32" t="s">
        <v>71</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46"/>
    </row>
    <row r="51" spans="1:35" ht="113.25" customHeight="1">
      <c r="A51" s="2"/>
      <c r="B51" s="2"/>
      <c r="C51" s="33" t="s">
        <v>102</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47"/>
    </row>
    <row r="52" spans="1:35" ht="19.7" customHeight="1">
      <c r="A52" s="2"/>
      <c r="B52" s="2" t="s">
        <v>51</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2</v>
      </c>
      <c r="D53" s="51"/>
      <c r="E53" s="12" t="s">
        <v>46</v>
      </c>
      <c r="F53" s="38"/>
      <c r="G53" s="38"/>
      <c r="H53" s="38"/>
      <c r="I53" s="51"/>
      <c r="J53" s="71" t="s">
        <v>12</v>
      </c>
      <c r="K53" s="80"/>
      <c r="L53" s="80"/>
      <c r="M53" s="80"/>
      <c r="N53" s="80"/>
      <c r="O53" s="80"/>
      <c r="P53" s="80"/>
      <c r="Q53" s="80"/>
      <c r="R53" s="112"/>
      <c r="S53" s="12" t="s">
        <v>17</v>
      </c>
      <c r="T53" s="38"/>
      <c r="U53" s="38"/>
      <c r="V53" s="38"/>
      <c r="W53" s="38"/>
      <c r="X53" s="38"/>
      <c r="Y53" s="38"/>
      <c r="Z53" s="38"/>
      <c r="AA53" s="38"/>
      <c r="AB53" s="38"/>
      <c r="AC53" s="51"/>
    </row>
    <row r="54" spans="1:35" ht="16.350000000000001" customHeight="1">
      <c r="A54" s="2"/>
      <c r="B54" s="2"/>
      <c r="C54" s="34"/>
      <c r="D54" s="52"/>
      <c r="E54" s="34"/>
      <c r="F54" s="61"/>
      <c r="G54" s="61"/>
      <c r="H54" s="61"/>
      <c r="I54" s="52"/>
      <c r="J54" s="60"/>
      <c r="K54" s="63"/>
      <c r="L54" s="63"/>
      <c r="M54" s="63"/>
      <c r="N54" s="63"/>
      <c r="O54" s="63"/>
      <c r="P54" s="63"/>
      <c r="Q54" s="63"/>
      <c r="R54" s="68"/>
      <c r="S54" s="114" t="s">
        <v>24</v>
      </c>
      <c r="T54" s="119"/>
      <c r="U54" s="119"/>
      <c r="V54" s="119"/>
      <c r="W54" s="119"/>
      <c r="X54" s="119"/>
      <c r="Y54" s="39"/>
      <c r="Z54" s="130" t="s">
        <v>22</v>
      </c>
      <c r="AA54" s="130"/>
      <c r="AB54" s="130"/>
      <c r="AC54" s="148"/>
    </row>
    <row r="55" spans="1:35" ht="13.5" customHeight="1">
      <c r="A55" s="2"/>
      <c r="B55" s="2"/>
      <c r="C55" s="34"/>
      <c r="D55" s="52"/>
      <c r="E55" s="34"/>
      <c r="F55" s="61"/>
      <c r="G55" s="61"/>
      <c r="H55" s="61"/>
      <c r="I55" s="52"/>
      <c r="J55" s="74" t="s">
        <v>27</v>
      </c>
      <c r="K55" s="83"/>
      <c r="L55" s="86"/>
      <c r="M55" s="12" t="s">
        <v>6</v>
      </c>
      <c r="N55" s="38"/>
      <c r="O55" s="51"/>
      <c r="P55" s="12" t="s">
        <v>15</v>
      </c>
      <c r="Q55" s="38"/>
      <c r="R55" s="51"/>
      <c r="S55" s="74" t="s">
        <v>27</v>
      </c>
      <c r="T55" s="83"/>
      <c r="U55" s="86"/>
      <c r="V55" s="12" t="s">
        <v>6</v>
      </c>
      <c r="W55" s="38"/>
      <c r="X55" s="51"/>
      <c r="Y55" s="12" t="s">
        <v>15</v>
      </c>
      <c r="Z55" s="38"/>
      <c r="AA55" s="51"/>
      <c r="AB55" s="133" t="s">
        <v>73</v>
      </c>
      <c r="AC55" s="149" t="s">
        <v>75</v>
      </c>
    </row>
    <row r="56" spans="1:35">
      <c r="A56" s="2"/>
      <c r="B56" s="2"/>
      <c r="C56" s="13"/>
      <c r="D56" s="53"/>
      <c r="E56" s="34"/>
      <c r="F56" s="61"/>
      <c r="G56" s="61"/>
      <c r="H56" s="61"/>
      <c r="I56" s="52"/>
      <c r="J56" s="75"/>
      <c r="K56" s="84"/>
      <c r="L56" s="87"/>
      <c r="M56" s="13"/>
      <c r="N56" s="39"/>
      <c r="O56" s="53"/>
      <c r="P56" s="13"/>
      <c r="Q56" s="39"/>
      <c r="R56" s="53"/>
      <c r="S56" s="75"/>
      <c r="T56" s="84"/>
      <c r="U56" s="87"/>
      <c r="V56" s="13"/>
      <c r="W56" s="39"/>
      <c r="X56" s="53"/>
      <c r="Y56" s="13"/>
      <c r="Z56" s="39"/>
      <c r="AA56" s="53"/>
      <c r="AB56" s="134"/>
      <c r="AC56" s="150"/>
    </row>
    <row r="57" spans="1:35">
      <c r="A57" s="2"/>
      <c r="B57" s="2"/>
      <c r="C57" s="35" t="s">
        <v>99</v>
      </c>
      <c r="D57" s="54"/>
      <c r="E57" s="59" t="str">
        <f t="shared" ref="E57:E77" si="0">AB57</f>
        <v>A</v>
      </c>
      <c r="F57" s="62"/>
      <c r="G57" s="62"/>
      <c r="H57" s="62"/>
      <c r="I57" s="67"/>
      <c r="J57" s="76" t="s">
        <v>103</v>
      </c>
      <c r="K57" s="76"/>
      <c r="L57" s="88"/>
      <c r="M57" s="90">
        <v>0.2</v>
      </c>
      <c r="N57" s="96"/>
      <c r="O57" s="101" t="s">
        <v>9</v>
      </c>
      <c r="P57" s="90"/>
      <c r="Q57" s="96"/>
      <c r="R57" s="101" t="s">
        <v>9</v>
      </c>
      <c r="S57" s="78" t="s">
        <v>103</v>
      </c>
      <c r="T57" s="76"/>
      <c r="U57" s="88"/>
      <c r="V57" s="78">
        <f t="shared" ref="V57:V77" si="1">M57</f>
        <v>0.2</v>
      </c>
      <c r="W57" s="76"/>
      <c r="X57" s="101" t="s">
        <v>9</v>
      </c>
      <c r="Y57" s="3"/>
      <c r="Z57" s="6"/>
      <c r="AA57" s="101" t="s">
        <v>9</v>
      </c>
      <c r="AB57" s="135" t="s">
        <v>100</v>
      </c>
      <c r="AC57" s="88"/>
    </row>
    <row r="58" spans="1:35">
      <c r="A58" s="2"/>
      <c r="B58" s="2"/>
      <c r="C58" s="35" t="s">
        <v>99</v>
      </c>
      <c r="D58" s="54"/>
      <c r="E58" s="59" t="str">
        <f t="shared" si="0"/>
        <v>B</v>
      </c>
      <c r="F58" s="62"/>
      <c r="G58" s="62"/>
      <c r="H58" s="62"/>
      <c r="I58" s="67"/>
      <c r="J58" s="76" t="s">
        <v>103</v>
      </c>
      <c r="K58" s="76"/>
      <c r="L58" s="88"/>
      <c r="M58" s="91">
        <v>0.5</v>
      </c>
      <c r="N58" s="97"/>
      <c r="O58" s="101" t="s">
        <v>9</v>
      </c>
      <c r="P58" s="90"/>
      <c r="Q58" s="96"/>
      <c r="R58" s="101" t="s">
        <v>9</v>
      </c>
      <c r="S58" s="78" t="s">
        <v>103</v>
      </c>
      <c r="T58" s="76"/>
      <c r="U58" s="88"/>
      <c r="V58" s="90">
        <f t="shared" si="1"/>
        <v>0.5</v>
      </c>
      <c r="W58" s="96"/>
      <c r="X58" s="101" t="s">
        <v>9</v>
      </c>
      <c r="Y58" s="3"/>
      <c r="Z58" s="6"/>
      <c r="AA58" s="101" t="s">
        <v>9</v>
      </c>
      <c r="AB58" s="135" t="s">
        <v>33</v>
      </c>
      <c r="AC58" s="88"/>
    </row>
    <row r="59" spans="1:35">
      <c r="A59" s="2"/>
      <c r="B59" s="2"/>
      <c r="C59" s="35" t="s">
        <v>99</v>
      </c>
      <c r="D59" s="54"/>
      <c r="E59" s="59" t="str">
        <f t="shared" si="0"/>
        <v>C</v>
      </c>
      <c r="F59" s="62"/>
      <c r="G59" s="62"/>
      <c r="H59" s="62"/>
      <c r="I59" s="67"/>
      <c r="J59" s="76" t="s">
        <v>103</v>
      </c>
      <c r="K59" s="76"/>
      <c r="L59" s="88"/>
      <c r="M59" s="91">
        <v>0.4</v>
      </c>
      <c r="N59" s="97"/>
      <c r="O59" s="101" t="s">
        <v>9</v>
      </c>
      <c r="P59" s="90"/>
      <c r="Q59" s="96"/>
      <c r="R59" s="101" t="s">
        <v>9</v>
      </c>
      <c r="S59" s="78" t="s">
        <v>103</v>
      </c>
      <c r="T59" s="76"/>
      <c r="U59" s="88"/>
      <c r="V59" s="90">
        <f t="shared" si="1"/>
        <v>0.4</v>
      </c>
      <c r="W59" s="96"/>
      <c r="X59" s="101" t="s">
        <v>9</v>
      </c>
      <c r="Y59" s="3"/>
      <c r="Z59" s="6"/>
      <c r="AA59" s="101" t="s">
        <v>9</v>
      </c>
      <c r="AB59" s="135" t="s">
        <v>105</v>
      </c>
      <c r="AC59" s="88"/>
    </row>
    <row r="60" spans="1:35">
      <c r="A60" s="2"/>
      <c r="B60" s="2"/>
      <c r="C60" s="35" t="s">
        <v>98</v>
      </c>
      <c r="D60" s="54"/>
      <c r="E60" s="59" t="str">
        <f t="shared" si="0"/>
        <v>Ｄ－１</v>
      </c>
      <c r="F60" s="62"/>
      <c r="G60" s="62"/>
      <c r="H60" s="62"/>
      <c r="I60" s="67"/>
      <c r="J60" s="76" t="s">
        <v>103</v>
      </c>
      <c r="K60" s="76"/>
      <c r="L60" s="88"/>
      <c r="M60" s="91">
        <v>1.1000000000000001</v>
      </c>
      <c r="N60" s="97"/>
      <c r="O60" s="101" t="s">
        <v>9</v>
      </c>
      <c r="P60" s="90"/>
      <c r="Q60" s="96"/>
      <c r="R60" s="101" t="s">
        <v>9</v>
      </c>
      <c r="S60" s="78" t="s">
        <v>103</v>
      </c>
      <c r="T60" s="76"/>
      <c r="U60" s="88"/>
      <c r="V60" s="90">
        <f t="shared" si="1"/>
        <v>1.1000000000000001</v>
      </c>
      <c r="W60" s="96"/>
      <c r="X60" s="101" t="s">
        <v>9</v>
      </c>
      <c r="Y60" s="3"/>
      <c r="Z60" s="6"/>
      <c r="AA60" s="101" t="s">
        <v>9</v>
      </c>
      <c r="AB60" s="135" t="s">
        <v>83</v>
      </c>
      <c r="AC60" s="88"/>
    </row>
    <row r="61" spans="1:35">
      <c r="A61" s="2"/>
      <c r="B61" s="2"/>
      <c r="C61" s="35" t="s">
        <v>98</v>
      </c>
      <c r="D61" s="54"/>
      <c r="E61" s="59" t="str">
        <f t="shared" si="0"/>
        <v>Ｄ－２</v>
      </c>
      <c r="F61" s="62"/>
      <c r="G61" s="62"/>
      <c r="H61" s="62"/>
      <c r="I61" s="67"/>
      <c r="J61" s="76" t="s">
        <v>103</v>
      </c>
      <c r="K61" s="76"/>
      <c r="L61" s="88"/>
      <c r="M61" s="91">
        <v>1.1000000000000001</v>
      </c>
      <c r="N61" s="97"/>
      <c r="O61" s="101" t="s">
        <v>9</v>
      </c>
      <c r="P61" s="90"/>
      <c r="Q61" s="96"/>
      <c r="R61" s="101" t="s">
        <v>9</v>
      </c>
      <c r="S61" s="78" t="s">
        <v>103</v>
      </c>
      <c r="T61" s="76"/>
      <c r="U61" s="88"/>
      <c r="V61" s="90">
        <f t="shared" si="1"/>
        <v>1.1000000000000001</v>
      </c>
      <c r="W61" s="96"/>
      <c r="X61" s="101" t="s">
        <v>9</v>
      </c>
      <c r="Y61" s="3"/>
      <c r="Z61" s="6"/>
      <c r="AA61" s="101" t="s">
        <v>9</v>
      </c>
      <c r="AB61" s="135" t="s">
        <v>106</v>
      </c>
      <c r="AC61" s="88"/>
    </row>
    <row r="62" spans="1:35">
      <c r="A62" s="2"/>
      <c r="B62" s="2"/>
      <c r="C62" s="35" t="s">
        <v>99</v>
      </c>
      <c r="D62" s="54"/>
      <c r="E62" s="59" t="str">
        <f t="shared" si="0"/>
        <v>Ｅ</v>
      </c>
      <c r="F62" s="62"/>
      <c r="G62" s="62"/>
      <c r="H62" s="62"/>
      <c r="I62" s="67"/>
      <c r="J62" s="76" t="s">
        <v>103</v>
      </c>
      <c r="K62" s="76"/>
      <c r="L62" s="88"/>
      <c r="M62" s="91">
        <v>0.7</v>
      </c>
      <c r="N62" s="97"/>
      <c r="O62" s="101" t="s">
        <v>9</v>
      </c>
      <c r="P62" s="90"/>
      <c r="Q62" s="96"/>
      <c r="R62" s="101" t="s">
        <v>9</v>
      </c>
      <c r="S62" s="78" t="s">
        <v>103</v>
      </c>
      <c r="T62" s="76"/>
      <c r="U62" s="88"/>
      <c r="V62" s="90">
        <f t="shared" si="1"/>
        <v>0.7</v>
      </c>
      <c r="W62" s="96"/>
      <c r="X62" s="101" t="s">
        <v>9</v>
      </c>
      <c r="Y62" s="3"/>
      <c r="Z62" s="6"/>
      <c r="AA62" s="101" t="s">
        <v>9</v>
      </c>
      <c r="AB62" s="135" t="s">
        <v>107</v>
      </c>
      <c r="AC62" s="88"/>
    </row>
    <row r="63" spans="1:35">
      <c r="A63" s="2"/>
      <c r="B63" s="2"/>
      <c r="C63" s="35" t="s">
        <v>99</v>
      </c>
      <c r="D63" s="54"/>
      <c r="E63" s="59" t="str">
        <f t="shared" si="0"/>
        <v>Ｆ</v>
      </c>
      <c r="F63" s="62"/>
      <c r="G63" s="62"/>
      <c r="H63" s="62"/>
      <c r="I63" s="67"/>
      <c r="J63" s="77" t="s">
        <v>5</v>
      </c>
      <c r="K63" s="77"/>
      <c r="L63" s="89"/>
      <c r="M63" s="91">
        <v>0.1</v>
      </c>
      <c r="N63" s="97"/>
      <c r="O63" s="101" t="s">
        <v>9</v>
      </c>
      <c r="P63" s="90"/>
      <c r="Q63" s="96"/>
      <c r="R63" s="101" t="s">
        <v>9</v>
      </c>
      <c r="S63" s="115" t="s">
        <v>5</v>
      </c>
      <c r="T63" s="77"/>
      <c r="U63" s="89"/>
      <c r="V63" s="90">
        <f t="shared" si="1"/>
        <v>0.1</v>
      </c>
      <c r="W63" s="96"/>
      <c r="X63" s="101" t="s">
        <v>9</v>
      </c>
      <c r="Y63" s="3"/>
      <c r="Z63" s="6"/>
      <c r="AA63" s="101" t="s">
        <v>9</v>
      </c>
      <c r="AB63" s="135" t="s">
        <v>108</v>
      </c>
      <c r="AC63" s="88"/>
    </row>
    <row r="64" spans="1:35">
      <c r="A64" s="2"/>
      <c r="B64" s="2"/>
      <c r="C64" s="35" t="s">
        <v>98</v>
      </c>
      <c r="D64" s="54"/>
      <c r="E64" s="59" t="str">
        <f t="shared" si="0"/>
        <v>Ｇ</v>
      </c>
      <c r="F64" s="62"/>
      <c r="G64" s="62"/>
      <c r="H64" s="62"/>
      <c r="I64" s="67"/>
      <c r="J64" s="76" t="s">
        <v>103</v>
      </c>
      <c r="K64" s="76"/>
      <c r="L64" s="88"/>
      <c r="M64" s="91">
        <v>1.1000000000000001</v>
      </c>
      <c r="N64" s="97"/>
      <c r="O64" s="102" t="s">
        <v>9</v>
      </c>
      <c r="P64" s="90"/>
      <c r="Q64" s="96"/>
      <c r="R64" s="101" t="s">
        <v>9</v>
      </c>
      <c r="S64" s="78" t="s">
        <v>103</v>
      </c>
      <c r="T64" s="76"/>
      <c r="U64" s="88"/>
      <c r="V64" s="90">
        <f t="shared" si="1"/>
        <v>1.1000000000000001</v>
      </c>
      <c r="W64" s="96"/>
      <c r="X64" s="102" t="s">
        <v>9</v>
      </c>
      <c r="Y64" s="78"/>
      <c r="Z64" s="76"/>
      <c r="AA64" s="101" t="s">
        <v>9</v>
      </c>
      <c r="AB64" s="135" t="s">
        <v>109</v>
      </c>
      <c r="AC64" s="55"/>
    </row>
    <row r="65" spans="1:29">
      <c r="A65" s="2"/>
      <c r="B65" s="2"/>
      <c r="C65" s="35" t="s">
        <v>98</v>
      </c>
      <c r="D65" s="54"/>
      <c r="E65" s="59" t="str">
        <f t="shared" si="0"/>
        <v>Ｈ</v>
      </c>
      <c r="F65" s="62"/>
      <c r="G65" s="62"/>
      <c r="H65" s="62"/>
      <c r="I65" s="67"/>
      <c r="J65" s="76" t="s">
        <v>103</v>
      </c>
      <c r="K65" s="76"/>
      <c r="L65" s="88"/>
      <c r="M65" s="92">
        <v>0.6</v>
      </c>
      <c r="N65" s="98"/>
      <c r="O65" s="102" t="s">
        <v>9</v>
      </c>
      <c r="P65" s="90"/>
      <c r="Q65" s="96"/>
      <c r="R65" s="101" t="s">
        <v>9</v>
      </c>
      <c r="S65" s="78" t="s">
        <v>103</v>
      </c>
      <c r="T65" s="76"/>
      <c r="U65" s="88"/>
      <c r="V65" s="78">
        <f t="shared" si="1"/>
        <v>0.6</v>
      </c>
      <c r="W65" s="76"/>
      <c r="X65" s="101" t="s">
        <v>9</v>
      </c>
      <c r="Y65" s="3"/>
      <c r="Z65" s="6"/>
      <c r="AA65" s="101" t="s">
        <v>9</v>
      </c>
      <c r="AB65" s="135" t="s">
        <v>86</v>
      </c>
      <c r="AC65" s="88"/>
    </row>
    <row r="66" spans="1:29">
      <c r="A66" s="2"/>
      <c r="B66" s="2"/>
      <c r="C66" s="35" t="s">
        <v>99</v>
      </c>
      <c r="D66" s="54"/>
      <c r="E66" s="59" t="str">
        <f t="shared" si="0"/>
        <v>Ｉ－１</v>
      </c>
      <c r="F66" s="62"/>
      <c r="G66" s="62"/>
      <c r="H66" s="62"/>
      <c r="I66" s="67"/>
      <c r="J66" s="76" t="s">
        <v>103</v>
      </c>
      <c r="K66" s="76"/>
      <c r="L66" s="76"/>
      <c r="M66" s="93">
        <v>8.e-002</v>
      </c>
      <c r="N66" s="99"/>
      <c r="O66" s="102" t="s">
        <v>9</v>
      </c>
      <c r="P66" s="96"/>
      <c r="Q66" s="96"/>
      <c r="R66" s="101" t="s">
        <v>9</v>
      </c>
      <c r="S66" s="78" t="s">
        <v>103</v>
      </c>
      <c r="T66" s="76"/>
      <c r="U66" s="88"/>
      <c r="V66" s="78">
        <f t="shared" si="1"/>
        <v>8.e-002</v>
      </c>
      <c r="W66" s="76"/>
      <c r="X66" s="101" t="s">
        <v>9</v>
      </c>
      <c r="Y66" s="90"/>
      <c r="Z66" s="96"/>
      <c r="AA66" s="101" t="s">
        <v>9</v>
      </c>
      <c r="AB66" s="135" t="s">
        <v>42</v>
      </c>
      <c r="AC66" s="55"/>
    </row>
    <row r="67" spans="1:29">
      <c r="A67" s="2"/>
      <c r="B67" s="2"/>
      <c r="C67" s="35" t="s">
        <v>99</v>
      </c>
      <c r="D67" s="54"/>
      <c r="E67" s="59" t="str">
        <f t="shared" si="0"/>
        <v>Ｉ－２</v>
      </c>
      <c r="F67" s="62"/>
      <c r="G67" s="62"/>
      <c r="H67" s="62"/>
      <c r="I67" s="67"/>
      <c r="J67" s="76" t="s">
        <v>103</v>
      </c>
      <c r="K67" s="76"/>
      <c r="L67" s="88"/>
      <c r="M67" s="93">
        <v>0.1</v>
      </c>
      <c r="N67" s="99"/>
      <c r="O67" s="101" t="s">
        <v>9</v>
      </c>
      <c r="P67" s="90"/>
      <c r="Q67" s="96"/>
      <c r="R67" s="101" t="s">
        <v>9</v>
      </c>
      <c r="S67" s="78" t="s">
        <v>103</v>
      </c>
      <c r="T67" s="76"/>
      <c r="U67" s="88"/>
      <c r="V67" s="78">
        <f t="shared" si="1"/>
        <v>0.1</v>
      </c>
      <c r="W67" s="76"/>
      <c r="X67" s="101" t="s">
        <v>9</v>
      </c>
      <c r="Y67" s="90"/>
      <c r="Z67" s="96"/>
      <c r="AA67" s="101" t="s">
        <v>9</v>
      </c>
      <c r="AB67" s="135" t="s">
        <v>110</v>
      </c>
      <c r="AC67" s="55"/>
    </row>
    <row r="68" spans="1:29">
      <c r="A68" s="2"/>
      <c r="B68" s="2"/>
      <c r="C68" s="35" t="s">
        <v>99</v>
      </c>
      <c r="D68" s="54"/>
      <c r="E68" s="59" t="str">
        <f t="shared" si="0"/>
        <v>Ｊ</v>
      </c>
      <c r="F68" s="62"/>
      <c r="G68" s="62"/>
      <c r="H68" s="62"/>
      <c r="I68" s="67"/>
      <c r="J68" s="76" t="s">
        <v>103</v>
      </c>
      <c r="K68" s="76"/>
      <c r="L68" s="88"/>
      <c r="M68" s="90">
        <v>1.1000000000000001</v>
      </c>
      <c r="N68" s="96"/>
      <c r="O68" s="101" t="s">
        <v>9</v>
      </c>
      <c r="P68" s="90"/>
      <c r="Q68" s="96"/>
      <c r="R68" s="101" t="s">
        <v>9</v>
      </c>
      <c r="S68" s="78" t="s">
        <v>103</v>
      </c>
      <c r="T68" s="76"/>
      <c r="U68" s="88"/>
      <c r="V68" s="90">
        <f t="shared" si="1"/>
        <v>1.1000000000000001</v>
      </c>
      <c r="W68" s="96"/>
      <c r="X68" s="101" t="s">
        <v>9</v>
      </c>
      <c r="Y68" s="90"/>
      <c r="Z68" s="96"/>
      <c r="AA68" s="101" t="s">
        <v>9</v>
      </c>
      <c r="AB68" s="135" t="s">
        <v>111</v>
      </c>
      <c r="AC68" s="55"/>
    </row>
    <row r="69" spans="1:29">
      <c r="A69" s="2"/>
      <c r="B69" s="2"/>
      <c r="C69" s="35" t="s">
        <v>99</v>
      </c>
      <c r="D69" s="54"/>
      <c r="E69" s="59" t="str">
        <f t="shared" si="0"/>
        <v>Ｋ</v>
      </c>
      <c r="F69" s="62"/>
      <c r="G69" s="62"/>
      <c r="H69" s="62"/>
      <c r="I69" s="67"/>
      <c r="J69" s="76" t="s">
        <v>103</v>
      </c>
      <c r="K69" s="76"/>
      <c r="L69" s="88"/>
      <c r="M69" s="92">
        <v>0.9</v>
      </c>
      <c r="N69" s="98"/>
      <c r="O69" s="102" t="s">
        <v>9</v>
      </c>
      <c r="P69" s="107"/>
      <c r="Q69" s="110"/>
      <c r="R69" s="102" t="s">
        <v>9</v>
      </c>
      <c r="S69" s="92" t="s">
        <v>103</v>
      </c>
      <c r="T69" s="98"/>
      <c r="U69" s="122"/>
      <c r="V69" s="107">
        <f t="shared" si="1"/>
        <v>0.9</v>
      </c>
      <c r="W69" s="110"/>
      <c r="X69" s="102" t="s">
        <v>9</v>
      </c>
      <c r="Y69" s="78"/>
      <c r="Z69" s="76"/>
      <c r="AA69" s="101" t="s">
        <v>9</v>
      </c>
      <c r="AB69" s="135" t="s">
        <v>112</v>
      </c>
      <c r="AC69" s="55"/>
    </row>
    <row r="70" spans="1:29">
      <c r="A70" s="2"/>
      <c r="B70" s="2"/>
      <c r="C70" s="35" t="s">
        <v>99</v>
      </c>
      <c r="D70" s="54"/>
      <c r="E70" s="59" t="str">
        <f t="shared" si="0"/>
        <v>Ｌ－１</v>
      </c>
      <c r="F70" s="62"/>
      <c r="G70" s="62"/>
      <c r="H70" s="62"/>
      <c r="I70" s="67"/>
      <c r="J70" s="76" t="s">
        <v>103</v>
      </c>
      <c r="K70" s="76"/>
      <c r="L70" s="76"/>
      <c r="M70" s="93">
        <v>0.2</v>
      </c>
      <c r="N70" s="99"/>
      <c r="O70" s="103" t="s">
        <v>9</v>
      </c>
      <c r="P70" s="108"/>
      <c r="Q70" s="111"/>
      <c r="R70" s="103" t="s">
        <v>9</v>
      </c>
      <c r="S70" s="116" t="s">
        <v>103</v>
      </c>
      <c r="T70" s="120"/>
      <c r="U70" s="123"/>
      <c r="V70" s="108">
        <f t="shared" si="1"/>
        <v>0.2</v>
      </c>
      <c r="W70" s="111"/>
      <c r="X70" s="104" t="s">
        <v>9</v>
      </c>
      <c r="Y70" s="98"/>
      <c r="Z70" s="98"/>
      <c r="AA70" s="101" t="s">
        <v>9</v>
      </c>
      <c r="AB70" s="135" t="s">
        <v>101</v>
      </c>
      <c r="AC70" s="56" t="s">
        <v>104</v>
      </c>
    </row>
    <row r="71" spans="1:29">
      <c r="A71" s="2"/>
      <c r="B71" s="2"/>
      <c r="C71" s="35" t="s">
        <v>99</v>
      </c>
      <c r="D71" s="54"/>
      <c r="E71" s="59" t="str">
        <f t="shared" si="0"/>
        <v>Ｌ－２</v>
      </c>
      <c r="F71" s="62"/>
      <c r="G71" s="62"/>
      <c r="H71" s="62"/>
      <c r="I71" s="67"/>
      <c r="J71" s="76" t="s">
        <v>103</v>
      </c>
      <c r="K71" s="76"/>
      <c r="L71" s="76"/>
      <c r="M71" s="94">
        <v>0.1</v>
      </c>
      <c r="N71" s="99"/>
      <c r="O71" s="104" t="s">
        <v>9</v>
      </c>
      <c r="P71" s="109"/>
      <c r="Q71" s="93"/>
      <c r="R71" s="104" t="s">
        <v>9</v>
      </c>
      <c r="S71" s="117" t="s">
        <v>103</v>
      </c>
      <c r="T71" s="117"/>
      <c r="U71" s="117"/>
      <c r="V71" s="90">
        <f t="shared" si="1"/>
        <v>0.1</v>
      </c>
      <c r="W71" s="96"/>
      <c r="X71" s="104" t="s">
        <v>9</v>
      </c>
      <c r="Y71" s="109"/>
      <c r="Z71" s="93"/>
      <c r="AA71" s="101" t="s">
        <v>9</v>
      </c>
      <c r="AB71" s="135" t="s">
        <v>55</v>
      </c>
      <c r="AC71" s="55" t="s">
        <v>67</v>
      </c>
    </row>
    <row r="72" spans="1:29">
      <c r="A72" s="2"/>
      <c r="B72" s="2"/>
      <c r="C72" s="35" t="s">
        <v>98</v>
      </c>
      <c r="D72" s="54"/>
      <c r="E72" s="59" t="str">
        <f t="shared" si="0"/>
        <v>Ｍ</v>
      </c>
      <c r="F72" s="62"/>
      <c r="G72" s="62"/>
      <c r="H72" s="62"/>
      <c r="I72" s="67"/>
      <c r="J72" s="76" t="s">
        <v>103</v>
      </c>
      <c r="K72" s="76"/>
      <c r="L72" s="88"/>
      <c r="M72" s="95">
        <v>1</v>
      </c>
      <c r="N72" s="100"/>
      <c r="O72" s="105" t="s">
        <v>9</v>
      </c>
      <c r="P72" s="91"/>
      <c r="Q72" s="97"/>
      <c r="R72" s="106" t="s">
        <v>9</v>
      </c>
      <c r="S72" s="118" t="s">
        <v>103</v>
      </c>
      <c r="T72" s="121"/>
      <c r="U72" s="124"/>
      <c r="V72" s="91">
        <f t="shared" si="1"/>
        <v>1</v>
      </c>
      <c r="W72" s="97"/>
      <c r="X72" s="106" t="s">
        <v>9</v>
      </c>
      <c r="Y72" s="118"/>
      <c r="Z72" s="121"/>
      <c r="AA72" s="101" t="s">
        <v>9</v>
      </c>
      <c r="AB72" s="135" t="s">
        <v>113</v>
      </c>
      <c r="AC72" s="55"/>
    </row>
    <row r="73" spans="1:29">
      <c r="A73" s="2"/>
      <c r="B73" s="2"/>
      <c r="C73" s="35" t="s">
        <v>99</v>
      </c>
      <c r="D73" s="54"/>
      <c r="E73" s="59" t="str">
        <f t="shared" si="0"/>
        <v>Ｎ</v>
      </c>
      <c r="F73" s="62"/>
      <c r="G73" s="62"/>
      <c r="H73" s="62"/>
      <c r="I73" s="67"/>
      <c r="J73" s="76" t="s">
        <v>103</v>
      </c>
      <c r="K73" s="76"/>
      <c r="L73" s="76"/>
      <c r="M73" s="94">
        <v>0.5</v>
      </c>
      <c r="N73" s="99"/>
      <c r="O73" s="104" t="s">
        <v>9</v>
      </c>
      <c r="P73" s="110"/>
      <c r="Q73" s="110"/>
      <c r="R73" s="102" t="s">
        <v>9</v>
      </c>
      <c r="S73" s="92" t="s">
        <v>103</v>
      </c>
      <c r="T73" s="98"/>
      <c r="U73" s="122"/>
      <c r="V73" s="126">
        <f t="shared" si="1"/>
        <v>0.5</v>
      </c>
      <c r="W73" s="127"/>
      <c r="X73" s="102" t="s">
        <v>9</v>
      </c>
      <c r="Y73" s="71"/>
      <c r="Z73" s="80"/>
      <c r="AA73" s="102" t="s">
        <v>9</v>
      </c>
      <c r="AB73" s="136" t="s">
        <v>114</v>
      </c>
      <c r="AC73" s="88"/>
    </row>
    <row r="74" spans="1:29">
      <c r="A74" s="2"/>
      <c r="B74" s="2"/>
      <c r="C74" s="35" t="s">
        <v>97</v>
      </c>
      <c r="D74" s="54"/>
      <c r="E74" s="59" t="str">
        <f t="shared" si="0"/>
        <v>Ｏ</v>
      </c>
      <c r="F74" s="62"/>
      <c r="G74" s="62"/>
      <c r="H74" s="62"/>
      <c r="I74" s="67"/>
      <c r="J74" s="76" t="s">
        <v>103</v>
      </c>
      <c r="K74" s="76"/>
      <c r="L74" s="76"/>
      <c r="M74" s="91">
        <v>7.0000000000000007e-002</v>
      </c>
      <c r="N74" s="97"/>
      <c r="O74" s="103" t="s">
        <v>9</v>
      </c>
      <c r="P74" s="111"/>
      <c r="Q74" s="111"/>
      <c r="R74" s="103" t="s">
        <v>9</v>
      </c>
      <c r="S74" s="116" t="s">
        <v>103</v>
      </c>
      <c r="T74" s="120"/>
      <c r="U74" s="120"/>
      <c r="V74" s="90">
        <f t="shared" si="1"/>
        <v>7.0000000000000007e-002</v>
      </c>
      <c r="W74" s="96"/>
      <c r="X74" s="103" t="s">
        <v>9</v>
      </c>
      <c r="Y74" s="62"/>
      <c r="Z74" s="62"/>
      <c r="AA74" s="103" t="s">
        <v>9</v>
      </c>
      <c r="AB74" s="137" t="s">
        <v>88</v>
      </c>
      <c r="AC74" s="88"/>
    </row>
    <row r="75" spans="1:29">
      <c r="A75" s="2"/>
      <c r="B75" s="2"/>
      <c r="C75" s="35" t="s">
        <v>98</v>
      </c>
      <c r="D75" s="54"/>
      <c r="E75" s="59" t="str">
        <f t="shared" si="0"/>
        <v>Ｐ</v>
      </c>
      <c r="F75" s="62"/>
      <c r="G75" s="62"/>
      <c r="H75" s="62"/>
      <c r="I75" s="67"/>
      <c r="J75" s="76" t="s">
        <v>103</v>
      </c>
      <c r="K75" s="76"/>
      <c r="L75" s="88"/>
      <c r="M75" s="91">
        <v>0.4</v>
      </c>
      <c r="N75" s="97"/>
      <c r="O75" s="106" t="s">
        <v>9</v>
      </c>
      <c r="P75" s="91"/>
      <c r="Q75" s="97"/>
      <c r="R75" s="106" t="s">
        <v>9</v>
      </c>
      <c r="S75" s="118" t="s">
        <v>103</v>
      </c>
      <c r="T75" s="121"/>
      <c r="U75" s="124"/>
      <c r="V75" s="91">
        <f t="shared" si="1"/>
        <v>0.4</v>
      </c>
      <c r="W75" s="97"/>
      <c r="X75" s="106" t="s">
        <v>9</v>
      </c>
      <c r="Y75" s="60"/>
      <c r="Z75" s="63"/>
      <c r="AA75" s="106" t="s">
        <v>9</v>
      </c>
      <c r="AB75" s="138" t="s">
        <v>115</v>
      </c>
      <c r="AC75" s="88"/>
    </row>
    <row r="76" spans="1:29">
      <c r="A76" s="2"/>
      <c r="B76" s="2"/>
      <c r="C76" s="35" t="s">
        <v>99</v>
      </c>
      <c r="D76" s="54"/>
      <c r="E76" s="59" t="str">
        <f t="shared" si="0"/>
        <v>Ｑ</v>
      </c>
      <c r="F76" s="62"/>
      <c r="G76" s="62"/>
      <c r="H76" s="62"/>
      <c r="I76" s="67"/>
      <c r="J76" s="76" t="s">
        <v>103</v>
      </c>
      <c r="K76" s="76"/>
      <c r="L76" s="88"/>
      <c r="M76" s="90">
        <v>5.e-002</v>
      </c>
      <c r="N76" s="96"/>
      <c r="O76" s="101" t="s">
        <v>9</v>
      </c>
      <c r="P76" s="90"/>
      <c r="Q76" s="96"/>
      <c r="R76" s="101" t="s">
        <v>9</v>
      </c>
      <c r="S76" s="78" t="s">
        <v>103</v>
      </c>
      <c r="T76" s="76"/>
      <c r="U76" s="88"/>
      <c r="V76" s="90">
        <f t="shared" si="1"/>
        <v>5.e-002</v>
      </c>
      <c r="W76" s="96"/>
      <c r="X76" s="101" t="s">
        <v>9</v>
      </c>
      <c r="Y76" s="3"/>
      <c r="Z76" s="6"/>
      <c r="AA76" s="101" t="s">
        <v>9</v>
      </c>
      <c r="AB76" s="135" t="s">
        <v>116</v>
      </c>
      <c r="AC76" s="88"/>
    </row>
    <row r="77" spans="1:29">
      <c r="A77" s="2"/>
      <c r="B77" s="2"/>
      <c r="C77" s="35" t="s">
        <v>99</v>
      </c>
      <c r="D77" s="54"/>
      <c r="E77" s="59" t="str">
        <f t="shared" si="0"/>
        <v>Ｒ</v>
      </c>
      <c r="F77" s="62"/>
      <c r="G77" s="62"/>
      <c r="H77" s="62"/>
      <c r="I77" s="67"/>
      <c r="J77" s="76" t="s">
        <v>103</v>
      </c>
      <c r="K77" s="76"/>
      <c r="L77" s="88"/>
      <c r="M77" s="91">
        <v>0.7</v>
      </c>
      <c r="N77" s="97"/>
      <c r="O77" s="101" t="s">
        <v>9</v>
      </c>
      <c r="P77" s="90"/>
      <c r="Q77" s="96"/>
      <c r="R77" s="101" t="s">
        <v>9</v>
      </c>
      <c r="S77" s="78" t="s">
        <v>103</v>
      </c>
      <c r="T77" s="76"/>
      <c r="U77" s="88"/>
      <c r="V77" s="90">
        <f t="shared" si="1"/>
        <v>0.7</v>
      </c>
      <c r="W77" s="96"/>
      <c r="X77" s="101" t="s">
        <v>9</v>
      </c>
      <c r="Y77" s="3"/>
      <c r="Z77" s="6"/>
      <c r="AA77" s="101" t="s">
        <v>9</v>
      </c>
      <c r="AB77" s="135" t="s">
        <v>117</v>
      </c>
      <c r="AC77" s="88"/>
    </row>
    <row r="78" spans="1:29">
      <c r="A78" s="2"/>
      <c r="B78" s="2"/>
      <c r="C78" s="35"/>
      <c r="D78" s="54"/>
      <c r="E78" s="59"/>
      <c r="F78" s="62"/>
      <c r="G78" s="62"/>
      <c r="H78" s="62"/>
      <c r="I78" s="67"/>
      <c r="J78" s="76"/>
      <c r="K78" s="76"/>
      <c r="L78" s="88"/>
      <c r="M78" s="91"/>
      <c r="N78" s="97"/>
      <c r="O78" s="101"/>
      <c r="P78" s="90"/>
      <c r="Q78" s="96"/>
      <c r="R78" s="101"/>
      <c r="S78" s="76"/>
      <c r="T78" s="76"/>
      <c r="U78" s="88"/>
      <c r="V78" s="90"/>
      <c r="W78" s="96"/>
      <c r="X78" s="101"/>
      <c r="Y78" s="3"/>
      <c r="Z78" s="6"/>
      <c r="AA78" s="101"/>
      <c r="AB78" s="135"/>
      <c r="AC78" s="88"/>
    </row>
    <row r="79" spans="1:29">
      <c r="A79" s="2"/>
      <c r="B79" s="2"/>
      <c r="C79" s="3" t="s">
        <v>1</v>
      </c>
      <c r="D79" s="55"/>
      <c r="E79" s="60" t="str">
        <f>COUNTA(E66:I78)&amp;"経営体"</f>
        <v>12経営体</v>
      </c>
      <c r="F79" s="63"/>
      <c r="G79" s="63"/>
      <c r="H79" s="63"/>
      <c r="I79" s="68"/>
      <c r="J79" s="78"/>
      <c r="K79" s="76"/>
      <c r="L79" s="88"/>
      <c r="M79" s="78">
        <f>SUM(M66:N78)</f>
        <v>5.2000000000000011</v>
      </c>
      <c r="N79" s="76"/>
      <c r="O79" s="101" t="s">
        <v>9</v>
      </c>
      <c r="P79" s="90">
        <f>SUM(P66:Q78)</f>
        <v>0</v>
      </c>
      <c r="Q79" s="96"/>
      <c r="R79" s="101" t="s">
        <v>9</v>
      </c>
      <c r="S79" s="78"/>
      <c r="T79" s="76"/>
      <c r="U79" s="88"/>
      <c r="V79" s="78">
        <f>SUM(V66:W78)</f>
        <v>5.2000000000000011</v>
      </c>
      <c r="W79" s="76"/>
      <c r="X79" s="101" t="s">
        <v>9</v>
      </c>
      <c r="Y79" s="78">
        <f>SUM(Y66:Y78)</f>
        <v>0</v>
      </c>
      <c r="Z79" s="76"/>
      <c r="AA79" s="101" t="s">
        <v>9</v>
      </c>
      <c r="AB79" s="135"/>
      <c r="AC79" s="88"/>
    </row>
    <row r="80" spans="1:29" ht="124.5" customHeight="1">
      <c r="A80" s="2"/>
      <c r="B80" s="2"/>
      <c r="C80" s="36" t="s">
        <v>81</v>
      </c>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ht="19.7" customHeight="1">
      <c r="A81" s="2"/>
      <c r="B81" s="2" t="s">
        <v>80</v>
      </c>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3.5" customHeight="1">
      <c r="A82" s="2"/>
      <c r="B82" s="2"/>
      <c r="C82" s="12" t="s">
        <v>49</v>
      </c>
      <c r="D82" s="51"/>
      <c r="E82" s="12" t="s">
        <v>47</v>
      </c>
      <c r="F82" s="38"/>
      <c r="G82" s="38"/>
      <c r="H82" s="38"/>
      <c r="I82" s="51"/>
      <c r="J82" s="74" t="s">
        <v>48</v>
      </c>
      <c r="K82" s="83"/>
      <c r="L82" s="83"/>
      <c r="M82" s="83"/>
      <c r="N82" s="83"/>
      <c r="O82" s="83"/>
      <c r="P82" s="83"/>
      <c r="Q82" s="83"/>
      <c r="R82" s="86"/>
      <c r="S82" s="74" t="s">
        <v>32</v>
      </c>
      <c r="T82" s="83"/>
      <c r="U82" s="83"/>
      <c r="V82" s="83"/>
      <c r="W82" s="83"/>
      <c r="X82" s="86"/>
    </row>
    <row r="83" spans="1:29">
      <c r="A83" s="2"/>
      <c r="B83" s="2"/>
      <c r="C83" s="13"/>
      <c r="D83" s="53"/>
      <c r="E83" s="13"/>
      <c r="F83" s="39"/>
      <c r="G83" s="39"/>
      <c r="H83" s="39"/>
      <c r="I83" s="53"/>
      <c r="J83" s="75"/>
      <c r="K83" s="84"/>
      <c r="L83" s="84"/>
      <c r="M83" s="84"/>
      <c r="N83" s="84"/>
      <c r="O83" s="84"/>
      <c r="P83" s="84"/>
      <c r="Q83" s="84"/>
      <c r="R83" s="87"/>
      <c r="S83" s="75"/>
      <c r="T83" s="84"/>
      <c r="U83" s="84"/>
      <c r="V83" s="84"/>
      <c r="W83" s="84"/>
      <c r="X83" s="87"/>
    </row>
    <row r="84" spans="1:29">
      <c r="A84" s="2"/>
      <c r="B84" s="2"/>
      <c r="C84" s="35"/>
      <c r="D84" s="56"/>
      <c r="E84" s="42"/>
      <c r="F84" s="29"/>
      <c r="G84" s="29"/>
      <c r="H84" s="29"/>
      <c r="I84" s="69"/>
      <c r="J84" s="3"/>
      <c r="K84" s="6"/>
      <c r="L84" s="6"/>
      <c r="M84" s="6"/>
      <c r="N84" s="6"/>
      <c r="O84" s="6"/>
      <c r="P84" s="6"/>
      <c r="Q84" s="6"/>
      <c r="R84" s="55"/>
      <c r="S84" s="3"/>
      <c r="T84" s="6"/>
      <c r="U84" s="6"/>
      <c r="V84" s="6"/>
      <c r="W84" s="6"/>
      <c r="X84" s="55"/>
    </row>
    <row r="85" spans="1:29">
      <c r="A85" s="2"/>
      <c r="B85" s="2"/>
      <c r="C85" s="35"/>
      <c r="D85" s="56"/>
      <c r="E85" s="42"/>
      <c r="F85" s="29"/>
      <c r="G85" s="29"/>
      <c r="H85" s="29"/>
      <c r="I85" s="69"/>
      <c r="J85" s="3"/>
      <c r="K85" s="6"/>
      <c r="L85" s="6"/>
      <c r="M85" s="6"/>
      <c r="N85" s="6"/>
      <c r="O85" s="6"/>
      <c r="P85" s="6"/>
      <c r="Q85" s="6"/>
      <c r="R85" s="55"/>
      <c r="S85" s="3"/>
      <c r="T85" s="6"/>
      <c r="U85" s="6"/>
      <c r="V85" s="6"/>
      <c r="W85" s="6"/>
      <c r="X85" s="55"/>
    </row>
    <row r="86" spans="1:29">
      <c r="A86" s="2"/>
      <c r="B86" s="2"/>
      <c r="C86" s="35"/>
      <c r="D86" s="56"/>
      <c r="E86" s="42"/>
      <c r="F86" s="29"/>
      <c r="G86" s="29"/>
      <c r="H86" s="29"/>
      <c r="I86" s="69"/>
      <c r="J86" s="3"/>
      <c r="K86" s="6"/>
      <c r="L86" s="6"/>
      <c r="M86" s="6"/>
      <c r="N86" s="6"/>
      <c r="O86" s="6"/>
      <c r="P86" s="6"/>
      <c r="Q86" s="6"/>
      <c r="R86" s="55"/>
      <c r="S86" s="3"/>
      <c r="T86" s="6"/>
      <c r="U86" s="6"/>
      <c r="V86" s="6"/>
      <c r="W86" s="6"/>
      <c r="X86" s="55"/>
    </row>
    <row r="87" spans="1:29">
      <c r="A87" s="2"/>
      <c r="B87" s="2"/>
      <c r="C87" s="35"/>
      <c r="D87" s="56"/>
      <c r="E87" s="42"/>
      <c r="F87" s="29"/>
      <c r="G87" s="29"/>
      <c r="H87" s="29"/>
      <c r="I87" s="69"/>
      <c r="J87" s="3"/>
      <c r="K87" s="6"/>
      <c r="L87" s="6"/>
      <c r="M87" s="6"/>
      <c r="N87" s="6"/>
      <c r="O87" s="6"/>
      <c r="P87" s="6"/>
      <c r="Q87" s="6"/>
      <c r="R87" s="55"/>
      <c r="S87" s="3"/>
      <c r="T87" s="6"/>
      <c r="U87" s="6"/>
      <c r="V87" s="6"/>
      <c r="W87" s="6"/>
      <c r="X87" s="55"/>
    </row>
    <row r="88" spans="1:29">
      <c r="A88" s="2"/>
      <c r="B88" s="2"/>
      <c r="C88" s="35"/>
      <c r="D88" s="56"/>
      <c r="E88" s="42"/>
      <c r="F88" s="29"/>
      <c r="G88" s="29"/>
      <c r="H88" s="29"/>
      <c r="I88" s="69"/>
      <c r="J88" s="3"/>
      <c r="K88" s="6"/>
      <c r="L88" s="6"/>
      <c r="M88" s="6"/>
      <c r="N88" s="6"/>
      <c r="O88" s="6"/>
      <c r="P88" s="6"/>
      <c r="Q88" s="6"/>
      <c r="R88" s="55"/>
      <c r="S88" s="3"/>
      <c r="T88" s="6"/>
      <c r="U88" s="6"/>
      <c r="V88" s="6"/>
      <c r="W88" s="6"/>
      <c r="X88" s="55"/>
    </row>
    <row r="89" spans="1:29">
      <c r="A89" s="2"/>
      <c r="B89" s="2"/>
      <c r="C89" s="35"/>
      <c r="D89" s="56"/>
      <c r="E89" s="42"/>
      <c r="F89" s="29"/>
      <c r="G89" s="29"/>
      <c r="H89" s="29"/>
      <c r="I89" s="69"/>
      <c r="J89" s="3"/>
      <c r="K89" s="6"/>
      <c r="L89" s="6"/>
      <c r="M89" s="6"/>
      <c r="N89" s="6"/>
      <c r="O89" s="6"/>
      <c r="P89" s="6"/>
      <c r="Q89" s="6"/>
      <c r="R89" s="55"/>
      <c r="S89" s="3"/>
      <c r="T89" s="6"/>
      <c r="U89" s="6"/>
      <c r="V89" s="6"/>
      <c r="W89" s="6"/>
      <c r="X89" s="55"/>
    </row>
    <row r="90" spans="1:29">
      <c r="A90" s="2"/>
      <c r="B90" s="2"/>
      <c r="C90" s="35"/>
      <c r="D90" s="56"/>
      <c r="E90" s="42"/>
      <c r="F90" s="29"/>
      <c r="G90" s="29"/>
      <c r="H90" s="29"/>
      <c r="I90" s="69"/>
      <c r="J90" s="3"/>
      <c r="K90" s="6"/>
      <c r="L90" s="6"/>
      <c r="M90" s="6"/>
      <c r="N90" s="6"/>
      <c r="O90" s="6"/>
      <c r="P90" s="6"/>
      <c r="Q90" s="6"/>
      <c r="R90" s="55"/>
      <c r="S90" s="3"/>
      <c r="T90" s="6"/>
      <c r="U90" s="6"/>
      <c r="V90" s="6"/>
      <c r="W90" s="6"/>
      <c r="X90" s="55"/>
    </row>
    <row r="91" spans="1:29">
      <c r="A91" s="2"/>
      <c r="B91" s="2"/>
      <c r="C91" s="35"/>
      <c r="D91" s="56"/>
      <c r="E91" s="42"/>
      <c r="F91" s="29"/>
      <c r="G91" s="29"/>
      <c r="H91" s="29"/>
      <c r="I91" s="69"/>
      <c r="J91" s="3"/>
      <c r="K91" s="6"/>
      <c r="L91" s="6"/>
      <c r="M91" s="6"/>
      <c r="N91" s="6"/>
      <c r="O91" s="6"/>
      <c r="P91" s="6"/>
      <c r="Q91" s="6"/>
      <c r="R91" s="55"/>
      <c r="S91" s="3"/>
      <c r="T91" s="6"/>
      <c r="U91" s="6"/>
      <c r="V91" s="6"/>
      <c r="W91" s="6"/>
      <c r="X91" s="55"/>
    </row>
    <row r="92" spans="1:29">
      <c r="A92" s="2"/>
      <c r="B92" s="2"/>
      <c r="C92" s="35"/>
      <c r="D92" s="56"/>
      <c r="E92" s="42"/>
      <c r="F92" s="29"/>
      <c r="G92" s="29"/>
      <c r="H92" s="29"/>
      <c r="I92" s="69"/>
      <c r="J92" s="3"/>
      <c r="K92" s="6"/>
      <c r="L92" s="6"/>
      <c r="M92" s="6"/>
      <c r="N92" s="6"/>
      <c r="O92" s="6"/>
      <c r="P92" s="6"/>
      <c r="Q92" s="6"/>
      <c r="R92" s="55"/>
      <c r="S92" s="3"/>
      <c r="T92" s="6"/>
      <c r="U92" s="6"/>
      <c r="V92" s="6"/>
      <c r="W92" s="6"/>
      <c r="X92" s="55"/>
    </row>
    <row r="93" spans="1:29">
      <c r="A93" s="2"/>
      <c r="B93" s="2"/>
      <c r="C93" s="35"/>
      <c r="D93" s="56"/>
      <c r="E93" s="42"/>
      <c r="F93" s="29"/>
      <c r="G93" s="29"/>
      <c r="H93" s="29"/>
      <c r="I93" s="69"/>
      <c r="J93" s="3"/>
      <c r="K93" s="6"/>
      <c r="L93" s="6"/>
      <c r="M93" s="6"/>
      <c r="N93" s="6"/>
      <c r="O93" s="6"/>
      <c r="P93" s="6"/>
      <c r="Q93" s="6"/>
      <c r="R93" s="55"/>
      <c r="S93" s="3"/>
      <c r="T93" s="6"/>
      <c r="U93" s="6"/>
      <c r="V93" s="6"/>
      <c r="W93" s="6"/>
      <c r="X93" s="55"/>
    </row>
    <row r="94" spans="1:29" ht="19.7"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30.4" customHeight="1">
      <c r="A95" s="2"/>
      <c r="B95" s="2" t="s">
        <v>20</v>
      </c>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7" spans="1:29" ht="18.75" customHeight="1">
      <c r="A97" s="2"/>
      <c r="B97" s="9" t="s">
        <v>37</v>
      </c>
      <c r="C97" s="1"/>
      <c r="D97" s="57"/>
      <c r="E97" s="39"/>
      <c r="F97" s="39"/>
      <c r="G97" s="39"/>
      <c r="H97" s="39"/>
      <c r="I97" s="39"/>
      <c r="J97" s="79"/>
      <c r="K97" s="79"/>
      <c r="L97" s="79"/>
      <c r="M97" s="79"/>
      <c r="N97" s="79"/>
      <c r="O97" s="79"/>
      <c r="P97" s="79"/>
      <c r="Q97" s="79"/>
      <c r="R97" s="79"/>
      <c r="S97" s="79"/>
      <c r="T97" s="79"/>
      <c r="U97" s="125"/>
      <c r="V97" s="125"/>
      <c r="W97" s="125"/>
      <c r="X97" s="125"/>
      <c r="Y97" s="125"/>
      <c r="Z97" s="125"/>
      <c r="AA97" s="125"/>
      <c r="AB97" s="125"/>
      <c r="AC97" s="125"/>
    </row>
    <row r="98" spans="1:29" ht="22.5" customHeight="1">
      <c r="A98" s="2"/>
      <c r="B98" s="7"/>
      <c r="C98" s="3" t="s">
        <v>34</v>
      </c>
      <c r="D98" s="6"/>
      <c r="E98" s="6"/>
      <c r="F98" s="6"/>
      <c r="G98" s="6"/>
      <c r="H98" s="6"/>
      <c r="I98" s="55"/>
      <c r="J98" s="3"/>
      <c r="K98" s="6"/>
      <c r="L98" s="6"/>
      <c r="M98" s="55"/>
      <c r="N98" s="3" t="s">
        <v>10</v>
      </c>
      <c r="O98" s="6"/>
      <c r="P98" s="6"/>
      <c r="Q98" s="6"/>
      <c r="R98" s="6"/>
      <c r="S98" s="6"/>
      <c r="T98" s="55"/>
      <c r="U98" s="3"/>
      <c r="V98" s="6"/>
      <c r="W98" s="6"/>
      <c r="X98" s="128" t="str">
        <f>IF(J98="","",U98/J98)</f>
        <v/>
      </c>
      <c r="Y98" s="128"/>
      <c r="Z98" s="131"/>
      <c r="AA98" s="132"/>
    </row>
    <row r="99" spans="1:29" ht="44.25" customHeight="1">
      <c r="A99" s="2"/>
      <c r="B99" s="2"/>
      <c r="C99" s="37" t="s">
        <v>36</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row>
    <row r="100" spans="1:29" ht="103.5" customHeight="1">
      <c r="A100" s="2"/>
      <c r="B100" s="10" t="s">
        <v>35</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sheetData>
  <mergeCells count="316">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J73:L73"/>
    <mergeCell ref="M73:N73"/>
    <mergeCell ref="P73:Q73"/>
    <mergeCell ref="S73:U73"/>
    <mergeCell ref="V73:W73"/>
    <mergeCell ref="Y73:Z73"/>
    <mergeCell ref="C74:D74"/>
    <mergeCell ref="E74:I74"/>
    <mergeCell ref="J74:L74"/>
    <mergeCell ref="M74:N74"/>
    <mergeCell ref="P74:Q74"/>
    <mergeCell ref="S74:U74"/>
    <mergeCell ref="V74:W74"/>
    <mergeCell ref="Y74:Z74"/>
    <mergeCell ref="C75:D75"/>
    <mergeCell ref="E75:I75"/>
    <mergeCell ref="J75:L75"/>
    <mergeCell ref="M75:N75"/>
    <mergeCell ref="P75:Q75"/>
    <mergeCell ref="S75:U75"/>
    <mergeCell ref="V75:W75"/>
    <mergeCell ref="Y75:Z75"/>
    <mergeCell ref="C76:D76"/>
    <mergeCell ref="E76:I76"/>
    <mergeCell ref="J76:L76"/>
    <mergeCell ref="M76:N76"/>
    <mergeCell ref="P76:Q76"/>
    <mergeCell ref="S76:U76"/>
    <mergeCell ref="V76:W76"/>
    <mergeCell ref="Y76:Z76"/>
    <mergeCell ref="C77:D77"/>
    <mergeCell ref="E77:I77"/>
    <mergeCell ref="J77:L77"/>
    <mergeCell ref="M77:N77"/>
    <mergeCell ref="P77:Q77"/>
    <mergeCell ref="S77:U77"/>
    <mergeCell ref="V77:W77"/>
    <mergeCell ref="Y77:Z77"/>
    <mergeCell ref="C78:D78"/>
    <mergeCell ref="E78:I78"/>
    <mergeCell ref="J78:L78"/>
    <mergeCell ref="M78:N78"/>
    <mergeCell ref="P78:Q78"/>
    <mergeCell ref="S78:U78"/>
    <mergeCell ref="V78:W78"/>
    <mergeCell ref="Y78:Z78"/>
    <mergeCell ref="C79:D79"/>
    <mergeCell ref="E79:I79"/>
    <mergeCell ref="M79:N79"/>
    <mergeCell ref="P79:Q79"/>
    <mergeCell ref="V79:W79"/>
    <mergeCell ref="Y79:Z79"/>
    <mergeCell ref="C80:AC80"/>
    <mergeCell ref="C84:D84"/>
    <mergeCell ref="E84:I84"/>
    <mergeCell ref="J84:R84"/>
    <mergeCell ref="S84:X84"/>
    <mergeCell ref="C85:D85"/>
    <mergeCell ref="E85:I85"/>
    <mergeCell ref="J85:R85"/>
    <mergeCell ref="S85:X85"/>
    <mergeCell ref="C86:D86"/>
    <mergeCell ref="E86:I86"/>
    <mergeCell ref="J86:R86"/>
    <mergeCell ref="S86:X86"/>
    <mergeCell ref="C87:D87"/>
    <mergeCell ref="E87:I87"/>
    <mergeCell ref="J87:R87"/>
    <mergeCell ref="S87:X87"/>
    <mergeCell ref="C88:D88"/>
    <mergeCell ref="E88:I88"/>
    <mergeCell ref="J88:R88"/>
    <mergeCell ref="S88:X88"/>
    <mergeCell ref="C89:D89"/>
    <mergeCell ref="E89:I89"/>
    <mergeCell ref="J89:R89"/>
    <mergeCell ref="S89:X89"/>
    <mergeCell ref="C90:D90"/>
    <mergeCell ref="E90:I90"/>
    <mergeCell ref="J90:R90"/>
    <mergeCell ref="S90:X90"/>
    <mergeCell ref="C91:D91"/>
    <mergeCell ref="E91:I91"/>
    <mergeCell ref="J91:R91"/>
    <mergeCell ref="S91:X91"/>
    <mergeCell ref="C92:D92"/>
    <mergeCell ref="E92:I92"/>
    <mergeCell ref="J92:R92"/>
    <mergeCell ref="S92:X92"/>
    <mergeCell ref="C93:D93"/>
    <mergeCell ref="E93:I93"/>
    <mergeCell ref="J93:R93"/>
    <mergeCell ref="S93:X93"/>
    <mergeCell ref="C98:I98"/>
    <mergeCell ref="J98:M98"/>
    <mergeCell ref="N98:T98"/>
    <mergeCell ref="U98:W98"/>
    <mergeCell ref="X98:Z98"/>
    <mergeCell ref="C99:AC99"/>
    <mergeCell ref="B100:AB100"/>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82:D83"/>
    <mergeCell ref="E82:I83"/>
    <mergeCell ref="J82:R83"/>
    <mergeCell ref="S82:X83"/>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9" max="28" man="1"/>
  </rowBreaks>
  <drawing r:id="rId2"/>
  <legacyDrawing r:id="rId3"/>
  <mc:AlternateContent>
    <mc:Choice xmlns:x14="http://schemas.microsoft.com/office/spreadsheetml/2009/9/main" Requires="x14">
      <controls>
        <mc:AlternateContent>
          <mc:Choice Requires="x14">
            <control shapeId="24577"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4578"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4579"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4580"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4581"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4582"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4583"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4584"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4586"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4587"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地域計画（川田）</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2025-03-24T00:43:08Z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2025-03-24T00:43:08Z</vt:filetime>
  </property>
</Properties>
</file>