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24226"/>
  <mc:AlternateContent xmlns:mc="http://schemas.openxmlformats.org/markup-compatibility/2006">
    <mc:Choice Requires="x15">
      <x15ac:absPath xmlns:x15ac="http://schemas.microsoft.com/office/spreadsheetml/2010/11/ac" url="\\172.16.4.94\200p00\01_プロジェクト\R02（2020）\710-20019-CP20_【吉野川市】_可能性調査・アドバイザリー\c03_検討・調査資料\02_事業者選定支援\07 様式集\"/>
    </mc:Choice>
  </mc:AlternateContent>
  <xr:revisionPtr revIDLastSave="0" documentId="13_ncr:1_{51B4FD77-A74A-4EAD-B6FC-5164FFE69930}" xr6:coauthVersionLast="47" xr6:coauthVersionMax="47" xr10:uidLastSave="{00000000-0000-0000-0000-000000000000}"/>
  <bookViews>
    <workbookView xWindow="-120" yWindow="-120" windowWidth="29040" windowHeight="15840" tabRatio="776" activeTab="1" xr2:uid="{00000000-000D-0000-FFFF-FFFF00000000}"/>
  </bookViews>
  <sheets>
    <sheet name="表紙" sheetId="5" r:id="rId1"/>
    <sheet name="提案書提出資料一覧表 " sheetId="85" r:id="rId2"/>
    <sheet name="様式第1号" sheetId="7" r:id="rId3"/>
    <sheet name="様式第10号-2" sheetId="8" r:id="rId4"/>
    <sheet name="様式第13号（別紙1）" sheetId="87" r:id="rId5"/>
    <sheet name="様式第13号（別紙2）" sheetId="88" r:id="rId6"/>
    <sheet name="様式第13号（別紙3）" sheetId="89" r:id="rId7"/>
    <sheet name="様式第14号-1-1（別紙1）" sheetId="61" r:id="rId8"/>
    <sheet name="様式第14号-1-2（別紙1）" sheetId="96" r:id="rId9"/>
    <sheet name="様式第14号-1-4　(別紙１）" sheetId="97" r:id="rId10"/>
    <sheet name="様式第14号-2-5（別紙1）" sheetId="90" r:id="rId11"/>
    <sheet name="様式第14号-2-5（別紙2）" sheetId="91" r:id="rId12"/>
    <sheet name="様式第14号-2-5（別紙3）" sheetId="92" r:id="rId13"/>
    <sheet name="様式第14号-2-5（別紙4）" sheetId="93" r:id="rId14"/>
    <sheet name="様式第14号-2-5（別紙5）" sheetId="94" r:id="rId15"/>
    <sheet name="様式第14号-2-5（別紙6）" sheetId="95" r:id="rId16"/>
    <sheet name="様式第14号-3-2（別紙1）" sheetId="98" r:id="rId17"/>
    <sheet name="様式第14号-6-3　(別紙3）" sheetId="99"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s>
  <definedNames>
    <definedName name="_" hidden="1">#REF!</definedName>
    <definedName name="__" hidden="1">#REF!</definedName>
    <definedName name="___" hidden="1">#REF!</definedName>
    <definedName name="____" hidden="1">#REF!</definedName>
    <definedName name="_____" hidden="1">#REF!</definedName>
    <definedName name="______" hidden="1">#REF!</definedName>
    <definedName name="_______" hidden="1">#REF!</definedName>
    <definedName name="________" hidden="1">#REF!</definedName>
    <definedName name="_________" hidden="1">#REF!</definedName>
    <definedName name="__________" hidden="1">#REF!</definedName>
    <definedName name="____________" hidden="1">#REF!</definedName>
    <definedName name="____________fan1">[1]設備電力!$C$96</definedName>
    <definedName name="____________Gac2">#REF!</definedName>
    <definedName name="____________Gad2">#REF!</definedName>
    <definedName name="____________Gfd2">#REF!</definedName>
    <definedName name="____________Ld1">[2]設備電力!$H$13</definedName>
    <definedName name="____________Ld2">[2]設備電力!$H$39</definedName>
    <definedName name="____________Ld3">[1]設備電力!$J$35</definedName>
    <definedName name="____________Ld5">[1]設備電力!$J$44</definedName>
    <definedName name="____________Ld6">[2]設備電力!$H$70</definedName>
    <definedName name="____________Ld7">[1]設備電力!$J$69</definedName>
    <definedName name="____________Ld8">[2]設備電力!$H$78</definedName>
    <definedName name="____________Ld9">[1]設備電力!$J$82</definedName>
    <definedName name="____________mav2">#REF!</definedName>
    <definedName name="___________fan1">[1]設備電力!$C$96</definedName>
    <definedName name="___________Gac2">#REF!</definedName>
    <definedName name="___________Gad2">#REF!</definedName>
    <definedName name="___________Gfd2">#REF!</definedName>
    <definedName name="___________Ld1">[2]設備電力!$H$13</definedName>
    <definedName name="___________Ld2">[2]設備電力!$H$39</definedName>
    <definedName name="___________Ld3">[1]設備電力!$J$35</definedName>
    <definedName name="___________Ld5">[1]設備電力!$J$44</definedName>
    <definedName name="___________Ld6">[2]設備電力!$H$70</definedName>
    <definedName name="___________Ld7">[1]設備電力!$J$69</definedName>
    <definedName name="___________Ld8">[2]設備電力!$H$78</definedName>
    <definedName name="___________Ld9">[1]設備電力!$J$82</definedName>
    <definedName name="___________mav2">#REF!</definedName>
    <definedName name="__________fan1">[1]設備電力!$C$96</definedName>
    <definedName name="__________Gac2" localSheetId="8">#REF!</definedName>
    <definedName name="__________Gac2">#REF!</definedName>
    <definedName name="__________Gad2" localSheetId="8">#REF!</definedName>
    <definedName name="__________Gad2">#REF!</definedName>
    <definedName name="__________Gfd2" localSheetId="8">#REF!</definedName>
    <definedName name="__________Gfd2">#REF!</definedName>
    <definedName name="__________Ld1">[2]設備電力!$H$13</definedName>
    <definedName name="__________Ld2">[2]設備電力!$H$39</definedName>
    <definedName name="__________Ld3">[1]設備電力!$J$35</definedName>
    <definedName name="__________Ld5">[1]設備電力!$J$44</definedName>
    <definedName name="__________Ld6">[2]設備電力!$H$70</definedName>
    <definedName name="__________Ld7">[1]設備電力!$J$69</definedName>
    <definedName name="__________Ld8">[2]設備電力!$H$78</definedName>
    <definedName name="__________Ld9">[1]設備電力!$J$82</definedName>
    <definedName name="__________mav2" localSheetId="8">#REF!</definedName>
    <definedName name="__________mav2">#REF!</definedName>
    <definedName name="_________fan1">[1]設備電力!$C$96</definedName>
    <definedName name="_________Gac2" localSheetId="8">#REF!</definedName>
    <definedName name="_________Gac2" localSheetId="9">#REF!</definedName>
    <definedName name="_________Gac2" localSheetId="10">#REF!</definedName>
    <definedName name="_________Gac2" localSheetId="11">#REF!</definedName>
    <definedName name="_________Gac2" localSheetId="12">#REF!</definedName>
    <definedName name="_________Gac2" localSheetId="13">#REF!</definedName>
    <definedName name="_________Gac2" localSheetId="14">#REF!</definedName>
    <definedName name="_________Gac2" localSheetId="15">#REF!</definedName>
    <definedName name="_________Gac2" localSheetId="16">#REF!</definedName>
    <definedName name="_________Gac2">#REF!</definedName>
    <definedName name="_________Gad2" localSheetId="8">#REF!</definedName>
    <definedName name="_________Gad2" localSheetId="9">#REF!</definedName>
    <definedName name="_________Gad2" localSheetId="10">#REF!</definedName>
    <definedName name="_________Gad2" localSheetId="11">#REF!</definedName>
    <definedName name="_________Gad2" localSheetId="12">#REF!</definedName>
    <definedName name="_________Gad2" localSheetId="13">#REF!</definedName>
    <definedName name="_________Gad2" localSheetId="14">#REF!</definedName>
    <definedName name="_________Gad2" localSheetId="15">#REF!</definedName>
    <definedName name="_________Gad2" localSheetId="16">#REF!</definedName>
    <definedName name="_________Gad2">#REF!</definedName>
    <definedName name="_________Gfd2" localSheetId="8">#REF!</definedName>
    <definedName name="_________Gfd2" localSheetId="9">#REF!</definedName>
    <definedName name="_________Gfd2" localSheetId="10">#REF!</definedName>
    <definedName name="_________Gfd2" localSheetId="11">#REF!</definedName>
    <definedName name="_________Gfd2" localSheetId="12">#REF!</definedName>
    <definedName name="_________Gfd2" localSheetId="13">#REF!</definedName>
    <definedName name="_________Gfd2" localSheetId="14">#REF!</definedName>
    <definedName name="_________Gfd2" localSheetId="15">#REF!</definedName>
    <definedName name="_________Gfd2" localSheetId="16">#REF!</definedName>
    <definedName name="_________Gfd2">#REF!</definedName>
    <definedName name="_________Ld1">[2]設備電力!$H$13</definedName>
    <definedName name="_________Ld2">[2]設備電力!$H$39</definedName>
    <definedName name="_________Ld3">[1]設備電力!$J$35</definedName>
    <definedName name="_________Ld5">[1]設備電力!$J$44</definedName>
    <definedName name="_________Ld6">[2]設備電力!$H$70</definedName>
    <definedName name="_________Ld7">[1]設備電力!$J$69</definedName>
    <definedName name="_________Ld8">[2]設備電力!$H$78</definedName>
    <definedName name="_________Ld9">[1]設備電力!$J$82</definedName>
    <definedName name="_________mav2" localSheetId="8">#REF!</definedName>
    <definedName name="_________mav2" localSheetId="9">#REF!</definedName>
    <definedName name="_________mav2" localSheetId="10">#REF!</definedName>
    <definedName name="_________mav2" localSheetId="11">#REF!</definedName>
    <definedName name="_________mav2" localSheetId="12">#REF!</definedName>
    <definedName name="_________mav2" localSheetId="13">#REF!</definedName>
    <definedName name="_________mav2" localSheetId="14">#REF!</definedName>
    <definedName name="_________mav2" localSheetId="15">#REF!</definedName>
    <definedName name="_________mav2" localSheetId="16">#REF!</definedName>
    <definedName name="_________mav2">#REF!</definedName>
    <definedName name="________fan1">[1]設備電力!$C$96</definedName>
    <definedName name="________Gac2" localSheetId="4">#REF!</definedName>
    <definedName name="________Gac2" localSheetId="5">#REF!</definedName>
    <definedName name="________Gac2" localSheetId="6">#REF!</definedName>
    <definedName name="________Gac2" localSheetId="8">#REF!</definedName>
    <definedName name="________Gac2" localSheetId="9">#REF!</definedName>
    <definedName name="________Gac2" localSheetId="10">#REF!</definedName>
    <definedName name="________Gac2" localSheetId="11">#REF!</definedName>
    <definedName name="________Gac2" localSheetId="12">#REF!</definedName>
    <definedName name="________Gac2" localSheetId="13">#REF!</definedName>
    <definedName name="________Gac2" localSheetId="14">#REF!</definedName>
    <definedName name="________Gac2" localSheetId="15">#REF!</definedName>
    <definedName name="________Gac2" localSheetId="16">#REF!</definedName>
    <definedName name="________Gac2">#REF!</definedName>
    <definedName name="________Gad2" localSheetId="4">#REF!</definedName>
    <definedName name="________Gad2" localSheetId="5">#REF!</definedName>
    <definedName name="________Gad2" localSheetId="6">#REF!</definedName>
    <definedName name="________Gad2" localSheetId="8">#REF!</definedName>
    <definedName name="________Gad2" localSheetId="9">#REF!</definedName>
    <definedName name="________Gad2" localSheetId="10">#REF!</definedName>
    <definedName name="________Gad2" localSheetId="11">#REF!</definedName>
    <definedName name="________Gad2" localSheetId="12">#REF!</definedName>
    <definedName name="________Gad2" localSheetId="13">#REF!</definedName>
    <definedName name="________Gad2" localSheetId="14">#REF!</definedName>
    <definedName name="________Gad2" localSheetId="15">#REF!</definedName>
    <definedName name="________Gad2" localSheetId="16">#REF!</definedName>
    <definedName name="________Gad2">#REF!</definedName>
    <definedName name="________Gfd2" localSheetId="4">#REF!</definedName>
    <definedName name="________Gfd2" localSheetId="5">#REF!</definedName>
    <definedName name="________Gfd2" localSheetId="6">#REF!</definedName>
    <definedName name="________Gfd2" localSheetId="8">#REF!</definedName>
    <definedName name="________Gfd2" localSheetId="9">#REF!</definedName>
    <definedName name="________Gfd2" localSheetId="10">#REF!</definedName>
    <definedName name="________Gfd2" localSheetId="11">#REF!</definedName>
    <definedName name="________Gfd2" localSheetId="12">#REF!</definedName>
    <definedName name="________Gfd2" localSheetId="13">#REF!</definedName>
    <definedName name="________Gfd2" localSheetId="14">#REF!</definedName>
    <definedName name="________Gfd2" localSheetId="15">#REF!</definedName>
    <definedName name="________Gfd2" localSheetId="16">#REF!</definedName>
    <definedName name="________Gfd2">#REF!</definedName>
    <definedName name="________Ld1">[2]設備電力!$H$13</definedName>
    <definedName name="________Ld2">[2]設備電力!$H$39</definedName>
    <definedName name="________Ld3">[1]設備電力!$J$35</definedName>
    <definedName name="________Ld5">[1]設備電力!$J$44</definedName>
    <definedName name="________Ld6">[2]設備電力!$H$70</definedName>
    <definedName name="________Ld7">[1]設備電力!$J$69</definedName>
    <definedName name="________Ld8">[2]設備電力!$H$78</definedName>
    <definedName name="________Ld9">[1]設備電力!$J$82</definedName>
    <definedName name="________mav2" localSheetId="4">#REF!</definedName>
    <definedName name="________mav2" localSheetId="5">#REF!</definedName>
    <definedName name="________mav2" localSheetId="6">#REF!</definedName>
    <definedName name="________mav2" localSheetId="8">#REF!</definedName>
    <definedName name="________mav2" localSheetId="9">#REF!</definedName>
    <definedName name="________mav2" localSheetId="10">#REF!</definedName>
    <definedName name="________mav2" localSheetId="11">#REF!</definedName>
    <definedName name="________mav2" localSheetId="12">#REF!</definedName>
    <definedName name="________mav2" localSheetId="13">#REF!</definedName>
    <definedName name="________mav2" localSheetId="14">#REF!</definedName>
    <definedName name="________mav2" localSheetId="15">#REF!</definedName>
    <definedName name="________mav2" localSheetId="16">#REF!</definedName>
    <definedName name="________mav2">#REF!</definedName>
    <definedName name="_______fan1">[1]設備電力!$C$96</definedName>
    <definedName name="_______Gac2" localSheetId="4">#REF!</definedName>
    <definedName name="_______Gac2" localSheetId="5">#REF!</definedName>
    <definedName name="_______Gac2" localSheetId="6">#REF!</definedName>
    <definedName name="_______Gac2" localSheetId="8">#REF!</definedName>
    <definedName name="_______Gac2" localSheetId="9">#REF!</definedName>
    <definedName name="_______Gac2" localSheetId="10">#REF!</definedName>
    <definedName name="_______Gac2" localSheetId="11">#REF!</definedName>
    <definedName name="_______Gac2" localSheetId="12">#REF!</definedName>
    <definedName name="_______Gac2" localSheetId="13">#REF!</definedName>
    <definedName name="_______Gac2" localSheetId="14">#REF!</definedName>
    <definedName name="_______Gac2" localSheetId="15">#REF!</definedName>
    <definedName name="_______Gac2" localSheetId="16">#REF!</definedName>
    <definedName name="_______Gac2">#REF!</definedName>
    <definedName name="_______Gad2" localSheetId="4">#REF!</definedName>
    <definedName name="_______Gad2" localSheetId="5">#REF!</definedName>
    <definedName name="_______Gad2" localSheetId="6">#REF!</definedName>
    <definedName name="_______Gad2" localSheetId="8">#REF!</definedName>
    <definedName name="_______Gad2" localSheetId="9">#REF!</definedName>
    <definedName name="_______Gad2" localSheetId="10">#REF!</definedName>
    <definedName name="_______Gad2" localSheetId="11">#REF!</definedName>
    <definedName name="_______Gad2" localSheetId="12">#REF!</definedName>
    <definedName name="_______Gad2" localSheetId="13">#REF!</definedName>
    <definedName name="_______Gad2" localSheetId="14">#REF!</definedName>
    <definedName name="_______Gad2" localSheetId="15">#REF!</definedName>
    <definedName name="_______Gad2" localSheetId="16">#REF!</definedName>
    <definedName name="_______Gad2">#REF!</definedName>
    <definedName name="_______Gfd2" localSheetId="4">#REF!</definedName>
    <definedName name="_______Gfd2" localSheetId="5">#REF!</definedName>
    <definedName name="_______Gfd2" localSheetId="6">#REF!</definedName>
    <definedName name="_______Gfd2" localSheetId="8">#REF!</definedName>
    <definedName name="_______Gfd2" localSheetId="9">#REF!</definedName>
    <definedName name="_______Gfd2" localSheetId="10">#REF!</definedName>
    <definedName name="_______Gfd2" localSheetId="11">#REF!</definedName>
    <definedName name="_______Gfd2" localSheetId="12">#REF!</definedName>
    <definedName name="_______Gfd2" localSheetId="13">#REF!</definedName>
    <definedName name="_______Gfd2" localSheetId="14">#REF!</definedName>
    <definedName name="_______Gfd2" localSheetId="15">#REF!</definedName>
    <definedName name="_______Gfd2" localSheetId="16">#REF!</definedName>
    <definedName name="_______Gfd2">#REF!</definedName>
    <definedName name="_______Ld1">[2]設備電力!$H$13</definedName>
    <definedName name="_______Ld2">[2]設備電力!$H$39</definedName>
    <definedName name="_______Ld3">[1]設備電力!$J$35</definedName>
    <definedName name="_______Ld5">[1]設備電力!$J$44</definedName>
    <definedName name="_______Ld6">[2]設備電力!$H$70</definedName>
    <definedName name="_______Ld7">[1]設備電力!$J$69</definedName>
    <definedName name="_______Ld8">[2]設備電力!$H$78</definedName>
    <definedName name="_______Ld9">[1]設備電力!$J$82</definedName>
    <definedName name="_______mav2" localSheetId="4">#REF!</definedName>
    <definedName name="_______mav2" localSheetId="5">#REF!</definedName>
    <definedName name="_______mav2" localSheetId="6">#REF!</definedName>
    <definedName name="_______mav2" localSheetId="8">#REF!</definedName>
    <definedName name="_______mav2" localSheetId="9">#REF!</definedName>
    <definedName name="_______mav2" localSheetId="10">#REF!</definedName>
    <definedName name="_______mav2" localSheetId="11">#REF!</definedName>
    <definedName name="_______mav2" localSheetId="12">#REF!</definedName>
    <definedName name="_______mav2" localSheetId="13">#REF!</definedName>
    <definedName name="_______mav2" localSheetId="14">#REF!</definedName>
    <definedName name="_______mav2" localSheetId="15">#REF!</definedName>
    <definedName name="_______mav2" localSheetId="16">#REF!</definedName>
    <definedName name="_______mav2">#REF!</definedName>
    <definedName name="______fan1">[1]設備電力!$C$96</definedName>
    <definedName name="______Gac2" localSheetId="4">#REF!</definedName>
    <definedName name="______Gac2" localSheetId="5">#REF!</definedName>
    <definedName name="______Gac2" localSheetId="6">#REF!</definedName>
    <definedName name="______Gac2" localSheetId="8">#REF!</definedName>
    <definedName name="______Gac2" localSheetId="9">#REF!</definedName>
    <definedName name="______Gac2" localSheetId="10">#REF!</definedName>
    <definedName name="______Gac2" localSheetId="11">#REF!</definedName>
    <definedName name="______Gac2" localSheetId="12">#REF!</definedName>
    <definedName name="______Gac2" localSheetId="13">#REF!</definedName>
    <definedName name="______Gac2" localSheetId="14">#REF!</definedName>
    <definedName name="______Gac2" localSheetId="15">#REF!</definedName>
    <definedName name="______Gac2" localSheetId="16">#REF!</definedName>
    <definedName name="______Gac2">#REF!</definedName>
    <definedName name="______Gad2" localSheetId="4">#REF!</definedName>
    <definedName name="______Gad2" localSheetId="5">#REF!</definedName>
    <definedName name="______Gad2" localSheetId="6">#REF!</definedName>
    <definedName name="______Gad2" localSheetId="8">#REF!</definedName>
    <definedName name="______Gad2" localSheetId="9">#REF!</definedName>
    <definedName name="______Gad2" localSheetId="10">#REF!</definedName>
    <definedName name="______Gad2" localSheetId="11">#REF!</definedName>
    <definedName name="______Gad2" localSheetId="12">#REF!</definedName>
    <definedName name="______Gad2" localSheetId="13">#REF!</definedName>
    <definedName name="______Gad2" localSheetId="14">#REF!</definedName>
    <definedName name="______Gad2" localSheetId="15">#REF!</definedName>
    <definedName name="______Gad2" localSheetId="16">#REF!</definedName>
    <definedName name="______Gad2">#REF!</definedName>
    <definedName name="______Gfd2" localSheetId="4">#REF!</definedName>
    <definedName name="______Gfd2" localSheetId="5">#REF!</definedName>
    <definedName name="______Gfd2" localSheetId="6">#REF!</definedName>
    <definedName name="______Gfd2" localSheetId="8">#REF!</definedName>
    <definedName name="______Gfd2" localSheetId="9">#REF!</definedName>
    <definedName name="______Gfd2" localSheetId="10">#REF!</definedName>
    <definedName name="______Gfd2" localSheetId="11">#REF!</definedName>
    <definedName name="______Gfd2" localSheetId="12">#REF!</definedName>
    <definedName name="______Gfd2" localSheetId="13">#REF!</definedName>
    <definedName name="______Gfd2" localSheetId="14">#REF!</definedName>
    <definedName name="______Gfd2" localSheetId="15">#REF!</definedName>
    <definedName name="______Gfd2" localSheetId="16">#REF!</definedName>
    <definedName name="______Gfd2">#REF!</definedName>
    <definedName name="______Ld1">[2]設備電力!$H$13</definedName>
    <definedName name="______Ld2">[2]設備電力!$H$39</definedName>
    <definedName name="______Ld3">[1]設備電力!$J$35</definedName>
    <definedName name="______Ld5">[1]設備電力!$J$44</definedName>
    <definedName name="______Ld6">[2]設備電力!$H$70</definedName>
    <definedName name="______Ld7">[1]設備電力!$J$69</definedName>
    <definedName name="______Ld8">[2]設備電力!$H$78</definedName>
    <definedName name="______Ld9">[1]設備電力!$J$82</definedName>
    <definedName name="______mav2" localSheetId="4">#REF!</definedName>
    <definedName name="______mav2" localSheetId="5">#REF!</definedName>
    <definedName name="______mav2" localSheetId="6">#REF!</definedName>
    <definedName name="______mav2" localSheetId="8">#REF!</definedName>
    <definedName name="______mav2" localSheetId="9">#REF!</definedName>
    <definedName name="______mav2" localSheetId="10">#REF!</definedName>
    <definedName name="______mav2" localSheetId="11">#REF!</definedName>
    <definedName name="______mav2" localSheetId="12">#REF!</definedName>
    <definedName name="______mav2" localSheetId="13">#REF!</definedName>
    <definedName name="______mav2" localSheetId="14">#REF!</definedName>
    <definedName name="______mav2" localSheetId="15">#REF!</definedName>
    <definedName name="______mav2" localSheetId="16">#REF!</definedName>
    <definedName name="______mav2">#REF!</definedName>
    <definedName name="_____fan1">[1]設備電力!$C$96</definedName>
    <definedName name="_____Gac2" localSheetId="4">#REF!</definedName>
    <definedName name="_____Gac2" localSheetId="5">#REF!</definedName>
    <definedName name="_____Gac2" localSheetId="6">#REF!</definedName>
    <definedName name="_____Gac2" localSheetId="8">#REF!</definedName>
    <definedName name="_____Gac2" localSheetId="9">#REF!</definedName>
    <definedName name="_____Gac2" localSheetId="10">#REF!</definedName>
    <definedName name="_____Gac2" localSheetId="11">#REF!</definedName>
    <definedName name="_____Gac2" localSheetId="12">#REF!</definedName>
    <definedName name="_____Gac2" localSheetId="13">#REF!</definedName>
    <definedName name="_____Gac2" localSheetId="14">#REF!</definedName>
    <definedName name="_____Gac2" localSheetId="15">#REF!</definedName>
    <definedName name="_____Gac2" localSheetId="16">#REF!</definedName>
    <definedName name="_____Gac2">#REF!</definedName>
    <definedName name="_____Gad2" localSheetId="4">#REF!</definedName>
    <definedName name="_____Gad2" localSheetId="5">#REF!</definedName>
    <definedName name="_____Gad2" localSheetId="6">#REF!</definedName>
    <definedName name="_____Gad2" localSheetId="8">#REF!</definedName>
    <definedName name="_____Gad2" localSheetId="9">#REF!</definedName>
    <definedName name="_____Gad2" localSheetId="10">#REF!</definedName>
    <definedName name="_____Gad2" localSheetId="11">#REF!</definedName>
    <definedName name="_____Gad2" localSheetId="12">#REF!</definedName>
    <definedName name="_____Gad2" localSheetId="13">#REF!</definedName>
    <definedName name="_____Gad2" localSheetId="14">#REF!</definedName>
    <definedName name="_____Gad2" localSheetId="15">#REF!</definedName>
    <definedName name="_____Gad2" localSheetId="16">#REF!</definedName>
    <definedName name="_____Gad2">#REF!</definedName>
    <definedName name="_____Gfd2" localSheetId="4">#REF!</definedName>
    <definedName name="_____Gfd2" localSheetId="5">#REF!</definedName>
    <definedName name="_____Gfd2" localSheetId="6">#REF!</definedName>
    <definedName name="_____Gfd2" localSheetId="8">#REF!</definedName>
    <definedName name="_____Gfd2" localSheetId="9">#REF!</definedName>
    <definedName name="_____Gfd2" localSheetId="10">#REF!</definedName>
    <definedName name="_____Gfd2" localSheetId="11">#REF!</definedName>
    <definedName name="_____Gfd2" localSheetId="12">#REF!</definedName>
    <definedName name="_____Gfd2" localSheetId="13">#REF!</definedName>
    <definedName name="_____Gfd2" localSheetId="14">#REF!</definedName>
    <definedName name="_____Gfd2" localSheetId="15">#REF!</definedName>
    <definedName name="_____Gfd2" localSheetId="16">#REF!</definedName>
    <definedName name="_____Gfd2">#REF!</definedName>
    <definedName name="_____Ld1">[2]設備電力!$H$13</definedName>
    <definedName name="_____Ld2">[2]設備電力!$H$39</definedName>
    <definedName name="_____Ld3">[1]設備電力!$J$35</definedName>
    <definedName name="_____Ld5">[1]設備電力!$J$44</definedName>
    <definedName name="_____Ld6">[2]設備電力!$H$70</definedName>
    <definedName name="_____Ld7">[1]設備電力!$J$69</definedName>
    <definedName name="_____Ld8">[2]設備電力!$H$78</definedName>
    <definedName name="_____Ld9">[1]設備電力!$J$82</definedName>
    <definedName name="_____mav2" localSheetId="4">#REF!</definedName>
    <definedName name="_____mav2" localSheetId="5">#REF!</definedName>
    <definedName name="_____mav2" localSheetId="6">#REF!</definedName>
    <definedName name="_____mav2" localSheetId="8">#REF!</definedName>
    <definedName name="_____mav2" localSheetId="9">#REF!</definedName>
    <definedName name="_____mav2" localSheetId="10">#REF!</definedName>
    <definedName name="_____mav2" localSheetId="11">#REF!</definedName>
    <definedName name="_____mav2" localSheetId="12">#REF!</definedName>
    <definedName name="_____mav2" localSheetId="13">#REF!</definedName>
    <definedName name="_____mav2" localSheetId="14">#REF!</definedName>
    <definedName name="_____mav2" localSheetId="15">#REF!</definedName>
    <definedName name="_____mav2" localSheetId="16">#REF!</definedName>
    <definedName name="_____mav2">#REF!</definedName>
    <definedName name="____fan1">[1]設備電力!$C$96</definedName>
    <definedName name="____Gac2" localSheetId="4">#REF!</definedName>
    <definedName name="____Gac2" localSheetId="5">#REF!</definedName>
    <definedName name="____Gac2" localSheetId="6">#REF!</definedName>
    <definedName name="____Gac2" localSheetId="8">#REF!</definedName>
    <definedName name="____Gac2" localSheetId="9">#REF!</definedName>
    <definedName name="____Gac2" localSheetId="10">#REF!</definedName>
    <definedName name="____Gac2" localSheetId="11">#REF!</definedName>
    <definedName name="____Gac2" localSheetId="12">#REF!</definedName>
    <definedName name="____Gac2" localSheetId="13">#REF!</definedName>
    <definedName name="____Gac2" localSheetId="14">#REF!</definedName>
    <definedName name="____Gac2" localSheetId="15">#REF!</definedName>
    <definedName name="____Gac2" localSheetId="16">#REF!</definedName>
    <definedName name="____Gac2">#REF!</definedName>
    <definedName name="____Gad2" localSheetId="4">#REF!</definedName>
    <definedName name="____Gad2" localSheetId="5">#REF!</definedName>
    <definedName name="____Gad2" localSheetId="6">#REF!</definedName>
    <definedName name="____Gad2" localSheetId="8">#REF!</definedName>
    <definedName name="____Gad2" localSheetId="9">#REF!</definedName>
    <definedName name="____Gad2" localSheetId="10">#REF!</definedName>
    <definedName name="____Gad2" localSheetId="11">#REF!</definedName>
    <definedName name="____Gad2" localSheetId="12">#REF!</definedName>
    <definedName name="____Gad2" localSheetId="13">#REF!</definedName>
    <definedName name="____Gad2" localSheetId="14">#REF!</definedName>
    <definedName name="____Gad2" localSheetId="15">#REF!</definedName>
    <definedName name="____Gad2" localSheetId="16">#REF!</definedName>
    <definedName name="____Gad2">#REF!</definedName>
    <definedName name="____Gfd2" localSheetId="4">#REF!</definedName>
    <definedName name="____Gfd2" localSheetId="5">#REF!</definedName>
    <definedName name="____Gfd2" localSheetId="6">#REF!</definedName>
    <definedName name="____Gfd2" localSheetId="8">#REF!</definedName>
    <definedName name="____Gfd2" localSheetId="9">#REF!</definedName>
    <definedName name="____Gfd2" localSheetId="10">#REF!</definedName>
    <definedName name="____Gfd2" localSheetId="11">#REF!</definedName>
    <definedName name="____Gfd2" localSheetId="12">#REF!</definedName>
    <definedName name="____Gfd2" localSheetId="13">#REF!</definedName>
    <definedName name="____Gfd2" localSheetId="14">#REF!</definedName>
    <definedName name="____Gfd2" localSheetId="15">#REF!</definedName>
    <definedName name="____Gfd2" localSheetId="16">#REF!</definedName>
    <definedName name="____Gfd2">#REF!</definedName>
    <definedName name="____Ld1">[2]設備電力!$H$13</definedName>
    <definedName name="____Ld2">[2]設備電力!$H$39</definedName>
    <definedName name="____Ld3">[1]設備電力!$J$35</definedName>
    <definedName name="____Ld5">[1]設備電力!$J$44</definedName>
    <definedName name="____Ld6">[2]設備電力!$H$70</definedName>
    <definedName name="____Ld7">[1]設備電力!$J$69</definedName>
    <definedName name="____Ld8">[2]設備電力!$H$78</definedName>
    <definedName name="____Ld9">[1]設備電力!$J$82</definedName>
    <definedName name="____mav2" localSheetId="4">#REF!</definedName>
    <definedName name="____mav2" localSheetId="5">#REF!</definedName>
    <definedName name="____mav2" localSheetId="6">#REF!</definedName>
    <definedName name="____mav2" localSheetId="8">#REF!</definedName>
    <definedName name="____mav2" localSheetId="9">#REF!</definedName>
    <definedName name="____mav2" localSheetId="10">#REF!</definedName>
    <definedName name="____mav2" localSheetId="11">#REF!</definedName>
    <definedName name="____mav2" localSheetId="12">#REF!</definedName>
    <definedName name="____mav2" localSheetId="13">#REF!</definedName>
    <definedName name="____mav2" localSheetId="14">#REF!</definedName>
    <definedName name="____mav2" localSheetId="15">#REF!</definedName>
    <definedName name="____mav2" localSheetId="16">#REF!</definedName>
    <definedName name="____mav2">#REF!</definedName>
    <definedName name="___fan1">[1]設備電力!$C$96</definedName>
    <definedName name="___Gac2" localSheetId="4">#REF!</definedName>
    <definedName name="___Gac2" localSheetId="5">#REF!</definedName>
    <definedName name="___Gac2" localSheetId="6">#REF!</definedName>
    <definedName name="___Gac2" localSheetId="8">#REF!</definedName>
    <definedName name="___Gac2" localSheetId="9">#REF!</definedName>
    <definedName name="___Gac2" localSheetId="10">#REF!</definedName>
    <definedName name="___Gac2" localSheetId="11">#REF!</definedName>
    <definedName name="___Gac2" localSheetId="12">#REF!</definedName>
    <definedName name="___Gac2" localSheetId="13">#REF!</definedName>
    <definedName name="___Gac2" localSheetId="14">#REF!</definedName>
    <definedName name="___Gac2" localSheetId="15">#REF!</definedName>
    <definedName name="___Gac2" localSheetId="16">#REF!</definedName>
    <definedName name="___Gac2">#REF!</definedName>
    <definedName name="___Gad2" localSheetId="4">#REF!</definedName>
    <definedName name="___Gad2" localSheetId="5">#REF!</definedName>
    <definedName name="___Gad2" localSheetId="6">#REF!</definedName>
    <definedName name="___Gad2" localSheetId="8">#REF!</definedName>
    <definedName name="___Gad2" localSheetId="9">#REF!</definedName>
    <definedName name="___Gad2" localSheetId="10">#REF!</definedName>
    <definedName name="___Gad2" localSheetId="11">#REF!</definedName>
    <definedName name="___Gad2" localSheetId="12">#REF!</definedName>
    <definedName name="___Gad2" localSheetId="13">#REF!</definedName>
    <definedName name="___Gad2" localSheetId="14">#REF!</definedName>
    <definedName name="___Gad2" localSheetId="15">#REF!</definedName>
    <definedName name="___Gad2" localSheetId="16">#REF!</definedName>
    <definedName name="___Gad2">#REF!</definedName>
    <definedName name="___Gfd2" localSheetId="4">#REF!</definedName>
    <definedName name="___Gfd2" localSheetId="5">#REF!</definedName>
    <definedName name="___Gfd2" localSheetId="6">#REF!</definedName>
    <definedName name="___Gfd2" localSheetId="8">#REF!</definedName>
    <definedName name="___Gfd2" localSheetId="9">#REF!</definedName>
    <definedName name="___Gfd2" localSheetId="10">#REF!</definedName>
    <definedName name="___Gfd2" localSheetId="11">#REF!</definedName>
    <definedName name="___Gfd2" localSheetId="12">#REF!</definedName>
    <definedName name="___Gfd2" localSheetId="13">#REF!</definedName>
    <definedName name="___Gfd2" localSheetId="14">#REF!</definedName>
    <definedName name="___Gfd2" localSheetId="15">#REF!</definedName>
    <definedName name="___Gfd2" localSheetId="16">#REF!</definedName>
    <definedName name="___Gfd2">#REF!</definedName>
    <definedName name="___Ld1">[2]設備電力!$H$13</definedName>
    <definedName name="___Ld2">[2]設備電力!$H$39</definedName>
    <definedName name="___Ld3">[1]設備電力!$J$35</definedName>
    <definedName name="___Ld5">[1]設備電力!$J$44</definedName>
    <definedName name="___Ld6">[2]設備電力!$H$70</definedName>
    <definedName name="___Ld7">[1]設備電力!$J$69</definedName>
    <definedName name="___Ld8">[2]設備電力!$H$78</definedName>
    <definedName name="___Ld9">[1]設備電力!$J$82</definedName>
    <definedName name="___mav2" localSheetId="4">#REF!</definedName>
    <definedName name="___mav2" localSheetId="5">#REF!</definedName>
    <definedName name="___mav2" localSheetId="6">#REF!</definedName>
    <definedName name="___mav2" localSheetId="8">#REF!</definedName>
    <definedName name="___mav2" localSheetId="9">#REF!</definedName>
    <definedName name="___mav2" localSheetId="10">#REF!</definedName>
    <definedName name="___mav2" localSheetId="11">#REF!</definedName>
    <definedName name="___mav2" localSheetId="12">#REF!</definedName>
    <definedName name="___mav2" localSheetId="13">#REF!</definedName>
    <definedName name="___mav2" localSheetId="14">#REF!</definedName>
    <definedName name="___mav2" localSheetId="15">#REF!</definedName>
    <definedName name="___mav2" localSheetId="16">#REF!</definedName>
    <definedName name="___mav2">#REF!</definedName>
    <definedName name="__123Graph_A" hidden="1">'[3]LPG(参考)'!#REF!</definedName>
    <definedName name="__123Graph_B" hidden="1">'[3]LPG(参考)'!#REF!</definedName>
    <definedName name="__123Graph_BGRAPH01" hidden="1">#REF!</definedName>
    <definedName name="__123Graph_BGRAPH02" hidden="1">#REF!</definedName>
    <definedName name="__123Graph_BGRAPH03" hidden="1">#REF!</definedName>
    <definedName name="__123Graph_BGRAPH04" hidden="1">#REF!</definedName>
    <definedName name="__123Graph_BGRAPH05" hidden="1">#REF!</definedName>
    <definedName name="__123Graph_C" hidden="1">'[3]LPG(参考)'!#REF!</definedName>
    <definedName name="__123Graph_D" hidden="1">'[3]LPG(参考)'!#REF!</definedName>
    <definedName name="__123Graph_E" hidden="1">'[3]LPG(参考)'!#REF!</definedName>
    <definedName name="__123Graph_F" hidden="1">'[3]LPG(参考)'!#REF!</definedName>
    <definedName name="__123Graph_X" hidden="1">'[3]LPG(参考)'!#REF!</definedName>
    <definedName name="__123Graph_XGRAPH01" hidden="1">#REF!</definedName>
    <definedName name="__123Graph_XGRAPH02" hidden="1">#REF!</definedName>
    <definedName name="__123Graph_XGRAPH03" hidden="1">#REF!</definedName>
    <definedName name="__123Graph_XGRAPH04" hidden="1">#REF!</definedName>
    <definedName name="__123Graph_XGRAPH05" hidden="1">#REF!</definedName>
    <definedName name="__1F" hidden="1">#REF!</definedName>
    <definedName name="__2_0_0_F" hidden="1">#REF!</definedName>
    <definedName name="__fan1">[1]設備電力!$C$96</definedName>
    <definedName name="__Gac2" localSheetId="4">#REF!</definedName>
    <definedName name="__Gac2" localSheetId="5">#REF!</definedName>
    <definedName name="__Gac2" localSheetId="6">#REF!</definedName>
    <definedName name="__Gac2" localSheetId="8">#REF!</definedName>
    <definedName name="__Gac2" localSheetId="9">#REF!</definedName>
    <definedName name="__Gac2" localSheetId="10">#REF!</definedName>
    <definedName name="__Gac2" localSheetId="11">#REF!</definedName>
    <definedName name="__Gac2" localSheetId="12">#REF!</definedName>
    <definedName name="__Gac2" localSheetId="13">#REF!</definedName>
    <definedName name="__Gac2" localSheetId="14">#REF!</definedName>
    <definedName name="__Gac2" localSheetId="15">#REF!</definedName>
    <definedName name="__Gac2" localSheetId="16">#REF!</definedName>
    <definedName name="__Gac2">#REF!</definedName>
    <definedName name="__Gad2" localSheetId="4">#REF!</definedName>
    <definedName name="__Gad2" localSheetId="5">#REF!</definedName>
    <definedName name="__Gad2" localSheetId="6">#REF!</definedName>
    <definedName name="__Gad2" localSheetId="8">#REF!</definedName>
    <definedName name="__Gad2" localSheetId="9">#REF!</definedName>
    <definedName name="__Gad2" localSheetId="10">#REF!</definedName>
    <definedName name="__Gad2" localSheetId="11">#REF!</definedName>
    <definedName name="__Gad2" localSheetId="12">#REF!</definedName>
    <definedName name="__Gad2" localSheetId="13">#REF!</definedName>
    <definedName name="__Gad2" localSheetId="14">#REF!</definedName>
    <definedName name="__Gad2" localSheetId="15">#REF!</definedName>
    <definedName name="__Gad2" localSheetId="16">#REF!</definedName>
    <definedName name="__Gad2">#REF!</definedName>
    <definedName name="__Gfd2" localSheetId="4">#REF!</definedName>
    <definedName name="__Gfd2" localSheetId="5">#REF!</definedName>
    <definedName name="__Gfd2" localSheetId="6">#REF!</definedName>
    <definedName name="__Gfd2" localSheetId="8">#REF!</definedName>
    <definedName name="__Gfd2" localSheetId="9">#REF!</definedName>
    <definedName name="__Gfd2" localSheetId="10">#REF!</definedName>
    <definedName name="__Gfd2" localSheetId="11">#REF!</definedName>
    <definedName name="__Gfd2" localSheetId="12">#REF!</definedName>
    <definedName name="__Gfd2" localSheetId="13">#REF!</definedName>
    <definedName name="__Gfd2" localSheetId="14">#REF!</definedName>
    <definedName name="__Gfd2" localSheetId="15">#REF!</definedName>
    <definedName name="__Gfd2" localSheetId="16">#REF!</definedName>
    <definedName name="__Gfd2">#REF!</definedName>
    <definedName name="__Ld1">[2]設備電力!$H$13</definedName>
    <definedName name="__Ld2">[2]設備電力!$H$39</definedName>
    <definedName name="__Ld3">[1]設備電力!$J$35</definedName>
    <definedName name="__Ld5">[1]設備電力!$J$44</definedName>
    <definedName name="__Ld6">[2]設備電力!$H$70</definedName>
    <definedName name="__Ld7">[1]設備電力!$J$69</definedName>
    <definedName name="__Ld8">[2]設備電力!$H$78</definedName>
    <definedName name="__Ld9">[1]設備電力!$J$82</definedName>
    <definedName name="__mav2" localSheetId="4">#REF!</definedName>
    <definedName name="__mav2" localSheetId="5">#REF!</definedName>
    <definedName name="__mav2" localSheetId="6">#REF!</definedName>
    <definedName name="__mav2" localSheetId="8">#REF!</definedName>
    <definedName name="__mav2" localSheetId="9">#REF!</definedName>
    <definedName name="__mav2" localSheetId="10">#REF!</definedName>
    <definedName name="__mav2" localSheetId="11">#REF!</definedName>
    <definedName name="__mav2" localSheetId="12">#REF!</definedName>
    <definedName name="__mav2" localSheetId="13">#REF!</definedName>
    <definedName name="__mav2" localSheetId="14">#REF!</definedName>
    <definedName name="__mav2" localSheetId="15">#REF!</definedName>
    <definedName name="__mav2" localSheetId="16">#REF!</definedName>
    <definedName name="__mav2">#REF!</definedName>
    <definedName name="_11F" hidden="1">[4]総括表!#REF!</definedName>
    <definedName name="_17_0_0_F" hidden="1">[5]総括表!#REF!</definedName>
    <definedName name="_18_0_0_F" hidden="1">#REF!</definedName>
    <definedName name="_18F" hidden="1">#REF!</definedName>
    <definedName name="_19_0_0_F" hidden="1">[5]総括表!#REF!</definedName>
    <definedName name="_1F" hidden="1">#REF!</definedName>
    <definedName name="_1P">#N/A</definedName>
    <definedName name="_2_0_0_F" hidden="1">#REF!</definedName>
    <definedName name="_23F" hidden="1">#REF!</definedName>
    <definedName name="_26_0_0_F" hidden="1">#REF!</definedName>
    <definedName name="_26F" hidden="1">[6]総括表!#REF!</definedName>
    <definedName name="_27_0_0_F" hidden="1">#REF!</definedName>
    <definedName name="_28F" hidden="1">#REF!</definedName>
    <definedName name="_2F" hidden="1">#REF!</definedName>
    <definedName name="_2P" localSheetId="4">#REF!</definedName>
    <definedName name="_2P" localSheetId="5">#REF!</definedName>
    <definedName name="_2P" localSheetId="6">#REF!</definedName>
    <definedName name="_2P" localSheetId="8">#REF!</definedName>
    <definedName name="_2P" localSheetId="9">#REF!</definedName>
    <definedName name="_2P" localSheetId="10">#REF!</definedName>
    <definedName name="_2P" localSheetId="11">#REF!</definedName>
    <definedName name="_2P" localSheetId="12">#REF!</definedName>
    <definedName name="_2P" localSheetId="13">#REF!</definedName>
    <definedName name="_2P" localSheetId="14">#REF!</definedName>
    <definedName name="_2P" localSheetId="15">#REF!</definedName>
    <definedName name="_2P" localSheetId="16">#REF!</definedName>
    <definedName name="_2P" localSheetId="17">#REF!</definedName>
    <definedName name="_2P">#REF!</definedName>
    <definedName name="_3_0_0_F" hidden="1">#REF!</definedName>
    <definedName name="_31_0_0_F" hidden="1">#REF!</definedName>
    <definedName name="_41_0_0_F" hidden="1">#REF!</definedName>
    <definedName name="_42_0_0_F" hidden="1">#REF!</definedName>
    <definedName name="_43_0_0_F" hidden="1">#REF!</definedName>
    <definedName name="_44_0_0_F" hidden="1">#REF!</definedName>
    <definedName name="_45_0_0_F" hidden="1">#REF!</definedName>
    <definedName name="_49_0_0_F" hidden="1">#REF!</definedName>
    <definedName name="_5_0_0_F" hidden="1">#REF!</definedName>
    <definedName name="_55_0_0_F" hidden="1">#REF!</definedName>
    <definedName name="_56_0_0_F" hidden="1">#REF!</definedName>
    <definedName name="_6_0_0_F" hidden="1">#REF!</definedName>
    <definedName name="_6F" hidden="1">[6]総括表!#REF!</definedName>
    <definedName name="_7_0_0_F" hidden="1">#REF!</definedName>
    <definedName name="_8_0_0_F" hidden="1">#REF!</definedName>
    <definedName name="_fan1">[1]設備電力!$C$96</definedName>
    <definedName name="_Fill" localSheetId="7" hidden="1">#REF!</definedName>
    <definedName name="_Fill" hidden="1">#REF!</definedName>
    <definedName name="_Gac2" localSheetId="4">#REF!</definedName>
    <definedName name="_Gac2" localSheetId="5">#REF!</definedName>
    <definedName name="_Gac2" localSheetId="6">#REF!</definedName>
    <definedName name="_Gac2" localSheetId="8">#REF!</definedName>
    <definedName name="_Gac2" localSheetId="9">#REF!</definedName>
    <definedName name="_Gac2" localSheetId="10">#REF!</definedName>
    <definedName name="_Gac2" localSheetId="11">#REF!</definedName>
    <definedName name="_Gac2" localSheetId="12">#REF!</definedName>
    <definedName name="_Gac2" localSheetId="13">#REF!</definedName>
    <definedName name="_Gac2" localSheetId="14">#REF!</definedName>
    <definedName name="_Gac2" localSheetId="15">#REF!</definedName>
    <definedName name="_Gac2" localSheetId="16">#REF!</definedName>
    <definedName name="_Gac2">#REF!</definedName>
    <definedName name="_Gad2" localSheetId="4">#REF!</definedName>
    <definedName name="_Gad2" localSheetId="5">#REF!</definedName>
    <definedName name="_Gad2" localSheetId="6">#REF!</definedName>
    <definedName name="_Gad2" localSheetId="8">#REF!</definedName>
    <definedName name="_Gad2" localSheetId="9">#REF!</definedName>
    <definedName name="_Gad2" localSheetId="10">#REF!</definedName>
    <definedName name="_Gad2" localSheetId="11">#REF!</definedName>
    <definedName name="_Gad2" localSheetId="12">#REF!</definedName>
    <definedName name="_Gad2" localSheetId="13">#REF!</definedName>
    <definedName name="_Gad2" localSheetId="14">#REF!</definedName>
    <definedName name="_Gad2" localSheetId="15">#REF!</definedName>
    <definedName name="_Gad2" localSheetId="16">#REF!</definedName>
    <definedName name="_Gad2">#REF!</definedName>
    <definedName name="_Gfd2" localSheetId="4">#REF!</definedName>
    <definedName name="_Gfd2" localSheetId="5">#REF!</definedName>
    <definedName name="_Gfd2" localSheetId="6">#REF!</definedName>
    <definedName name="_Gfd2" localSheetId="8">#REF!</definedName>
    <definedName name="_Gfd2" localSheetId="9">#REF!</definedName>
    <definedName name="_Gfd2" localSheetId="10">#REF!</definedName>
    <definedName name="_Gfd2" localSheetId="11">#REF!</definedName>
    <definedName name="_Gfd2" localSheetId="12">#REF!</definedName>
    <definedName name="_Gfd2" localSheetId="13">#REF!</definedName>
    <definedName name="_Gfd2" localSheetId="14">#REF!</definedName>
    <definedName name="_Gfd2" localSheetId="15">#REF!</definedName>
    <definedName name="_Gfd2" localSheetId="16">#REF!</definedName>
    <definedName name="_Gfd2">#REF!</definedName>
    <definedName name="_Key1" hidden="1">#REF!</definedName>
    <definedName name="_Key2" hidden="1">#REF!</definedName>
    <definedName name="_Ld1">[2]設備電力!$H$13</definedName>
    <definedName name="_Ld2">[2]設備電力!$H$39</definedName>
    <definedName name="_Ld3">[1]設備電力!$J$35</definedName>
    <definedName name="_Ld5">[1]設備電力!$J$44</definedName>
    <definedName name="_Ld6">[2]設備電力!$H$70</definedName>
    <definedName name="_Ld7">[1]設備電力!$J$69</definedName>
    <definedName name="_Ld8">[2]設備電力!$H$78</definedName>
    <definedName name="_Ld9">[1]設備電力!$J$82</definedName>
    <definedName name="_mav2" localSheetId="4">#REF!</definedName>
    <definedName name="_mav2" localSheetId="5">#REF!</definedName>
    <definedName name="_mav2" localSheetId="6">#REF!</definedName>
    <definedName name="_mav2" localSheetId="8">#REF!</definedName>
    <definedName name="_mav2" localSheetId="9">#REF!</definedName>
    <definedName name="_mav2" localSheetId="10">#REF!</definedName>
    <definedName name="_mav2" localSheetId="11">#REF!</definedName>
    <definedName name="_mav2" localSheetId="12">#REF!</definedName>
    <definedName name="_mav2" localSheetId="13">#REF!</definedName>
    <definedName name="_mav2" localSheetId="14">#REF!</definedName>
    <definedName name="_mav2" localSheetId="15">#REF!</definedName>
    <definedName name="_mav2" localSheetId="16">#REF!</definedName>
    <definedName name="_mav2">#REF!</definedName>
    <definedName name="_Order1" hidden="1">0</definedName>
    <definedName name="_Order2" hidden="1">255</definedName>
    <definedName name="_Sort" hidden="1">#REF!</definedName>
    <definedName name="\A" localSheetId="4">#REF!</definedName>
    <definedName name="\A" localSheetId="5">#REF!</definedName>
    <definedName name="\A" localSheetId="6">#REF!</definedName>
    <definedName name="\A" localSheetId="8">#REF!</definedName>
    <definedName name="\A" localSheetId="9">#REF!</definedName>
    <definedName name="\A" localSheetId="10">#REF!</definedName>
    <definedName name="\A" localSheetId="11">#REF!</definedName>
    <definedName name="\A" localSheetId="12">#REF!</definedName>
    <definedName name="\A" localSheetId="13">#REF!</definedName>
    <definedName name="\A" localSheetId="14">#REF!</definedName>
    <definedName name="\A" localSheetId="15">#REF!</definedName>
    <definedName name="\A" localSheetId="16">#REF!</definedName>
    <definedName name="\A" localSheetId="17">#REF!</definedName>
    <definedName name="\A">#REF!</definedName>
    <definedName name="\B" localSheetId="4">#REF!</definedName>
    <definedName name="\B" localSheetId="5">#REF!</definedName>
    <definedName name="\B" localSheetId="6">#REF!</definedName>
    <definedName name="\B" localSheetId="8">#REF!</definedName>
    <definedName name="\B" localSheetId="9">#REF!</definedName>
    <definedName name="\B" localSheetId="10">#REF!</definedName>
    <definedName name="\B" localSheetId="11">#REF!</definedName>
    <definedName name="\B" localSheetId="12">#REF!</definedName>
    <definedName name="\B" localSheetId="13">#REF!</definedName>
    <definedName name="\B" localSheetId="14">#REF!</definedName>
    <definedName name="\B" localSheetId="15">#REF!</definedName>
    <definedName name="\B" localSheetId="16">#REF!</definedName>
    <definedName name="\B" localSheetId="17">#REF!</definedName>
    <definedName name="\B">#REF!</definedName>
    <definedName name="\C" localSheetId="4">#REF!</definedName>
    <definedName name="\C" localSheetId="5">#REF!</definedName>
    <definedName name="\C" localSheetId="6">#REF!</definedName>
    <definedName name="\C" localSheetId="8">#REF!</definedName>
    <definedName name="\C" localSheetId="9">#REF!</definedName>
    <definedName name="\C" localSheetId="10">#REF!</definedName>
    <definedName name="\C" localSheetId="11">#REF!</definedName>
    <definedName name="\C" localSheetId="12">#REF!</definedName>
    <definedName name="\C" localSheetId="13">#REF!</definedName>
    <definedName name="\C" localSheetId="14">#REF!</definedName>
    <definedName name="\C" localSheetId="15">#REF!</definedName>
    <definedName name="\C" localSheetId="16">#REF!</definedName>
    <definedName name="\C" localSheetId="17">#REF!</definedName>
    <definedName name="\C">#REF!</definedName>
    <definedName name="a">'[7]プラズマ用灰量計算（低質ごみ）'!$D$37</definedName>
    <definedName name="aaaaaaaaaaaaaa" hidden="1">#REF!</definedName>
    <definedName name="alkali">[1]寸法計画と薬剤使用量!$C$121</definedName>
    <definedName name="alkali1">[8]寸法計画!$C$117</definedName>
    <definedName name="anscount" hidden="1">1</definedName>
    <definedName name="b">'[7]プラズマ用灰量計算（低質ごみ）'!$D$38</definedName>
    <definedName name="BA_1">[1]設備電力!$F$2</definedName>
    <definedName name="BAforACsilo">[1]設備電力!$J$57</definedName>
    <definedName name="bbbbbbbbbbbbbbbbb" hidden="1">#REF!</definedName>
    <definedName name="bcgdfd" hidden="1">#REF!</definedName>
    <definedName name="bgh" hidden="1">#REF!</definedName>
    <definedName name="BH">[2]寸法計画!$D$2</definedName>
    <definedName name="blower常用数量">[1]設備電力!$J$64</definedName>
    <definedName name="blower予備数量">[1]設備電力!$J$65</definedName>
    <definedName name="ccccccccccccccccc" hidden="1">#REF!</definedName>
    <definedName name="cderds" hidden="1">#REF!</definedName>
    <definedName name="comp数量">[1]設備電力!$J$7</definedName>
    <definedName name="d">'[7]プラズマ用灰量計算（低質ごみ）'!$D$10</definedName>
    <definedName name="Data" localSheetId="4">#REF!</definedName>
    <definedName name="Data" localSheetId="5">#REF!</definedName>
    <definedName name="Data" localSheetId="6">#REF!</definedName>
    <definedName name="Data" localSheetId="8">#REF!</definedName>
    <definedName name="Data" localSheetId="9">#REF!</definedName>
    <definedName name="Data" localSheetId="10">#REF!</definedName>
    <definedName name="Data" localSheetId="11">#REF!</definedName>
    <definedName name="Data" localSheetId="12">#REF!</definedName>
    <definedName name="Data" localSheetId="13">#REF!</definedName>
    <definedName name="Data" localSheetId="14">#REF!</definedName>
    <definedName name="Data" localSheetId="15">#REF!</definedName>
    <definedName name="Data" localSheetId="16">#REF!</definedName>
    <definedName name="Data">#REF!</definedName>
    <definedName name="_xlnm.Database" localSheetId="4">#REF!</definedName>
    <definedName name="_xlnm.Database" localSheetId="5">#REF!</definedName>
    <definedName name="_xlnm.Database" localSheetId="6">#REF!</definedName>
    <definedName name="_xlnm.Database" localSheetId="8">#REF!</definedName>
    <definedName name="_xlnm.Database" localSheetId="9">#REF!</definedName>
    <definedName name="_xlnm.Database" localSheetId="10">#REF!</definedName>
    <definedName name="_xlnm.Database" localSheetId="11">#REF!</definedName>
    <definedName name="_xlnm.Database" localSheetId="12">#REF!</definedName>
    <definedName name="_xlnm.Database" localSheetId="13">#REF!</definedName>
    <definedName name="_xlnm.Database" localSheetId="14">#REF!</definedName>
    <definedName name="_xlnm.Database" localSheetId="15">#REF!</definedName>
    <definedName name="_xlnm.Database" localSheetId="16">#REF!</definedName>
    <definedName name="_xlnm.Database" localSheetId="17">#REF!</definedName>
    <definedName name="_xlnm.Database">#REF!</definedName>
    <definedName name="DataEnd" localSheetId="4">#REF!</definedName>
    <definedName name="DataEnd" localSheetId="5">#REF!</definedName>
    <definedName name="DataEnd" localSheetId="6">#REF!</definedName>
    <definedName name="DataEnd" localSheetId="8">#REF!</definedName>
    <definedName name="DataEnd" localSheetId="9">#REF!</definedName>
    <definedName name="DataEnd" localSheetId="10">#REF!</definedName>
    <definedName name="DataEnd" localSheetId="11">#REF!</definedName>
    <definedName name="DataEnd" localSheetId="12">#REF!</definedName>
    <definedName name="DataEnd" localSheetId="13">#REF!</definedName>
    <definedName name="DataEnd" localSheetId="14">#REF!</definedName>
    <definedName name="DataEnd" localSheetId="15">#REF!</definedName>
    <definedName name="DataEnd" localSheetId="16">#REF!</definedName>
    <definedName name="DataEnd">#REF!</definedName>
    <definedName name="ddddddddddddd" hidden="1">#REF!</definedName>
    <definedName name="dedf" hidden="1">[4]総括表!#REF!</definedName>
    <definedName name="deg_K">[9]基本定数等!$C$18</definedName>
    <definedName name="DH_し尿3" localSheetId="4">#REF!</definedName>
    <definedName name="DH_し尿3" localSheetId="5">#REF!</definedName>
    <definedName name="DH_し尿3" localSheetId="6">#REF!</definedName>
    <definedName name="DH_し尿3" localSheetId="8">#REF!</definedName>
    <definedName name="DH_し尿3" localSheetId="9">#REF!</definedName>
    <definedName name="DH_し尿3" localSheetId="10">#REF!</definedName>
    <definedName name="DH_し尿3" localSheetId="11">#REF!</definedName>
    <definedName name="DH_し尿3" localSheetId="12">#REF!</definedName>
    <definedName name="DH_し尿3" localSheetId="13">#REF!</definedName>
    <definedName name="DH_し尿3" localSheetId="14">#REF!</definedName>
    <definedName name="DH_し尿3" localSheetId="15">#REF!</definedName>
    <definedName name="DH_し尿3" localSheetId="16">#REF!</definedName>
    <definedName name="DH_し尿3">#REF!</definedName>
    <definedName name="DH_し尿31" localSheetId="4">#REF!</definedName>
    <definedName name="DH_し尿31" localSheetId="5">#REF!</definedName>
    <definedName name="DH_し尿31" localSheetId="6">#REF!</definedName>
    <definedName name="DH_し尿31" localSheetId="8">#REF!</definedName>
    <definedName name="DH_し尿31" localSheetId="9">#REF!</definedName>
    <definedName name="DH_し尿31" localSheetId="10">#REF!</definedName>
    <definedName name="DH_し尿31" localSheetId="11">#REF!</definedName>
    <definedName name="DH_し尿31" localSheetId="12">#REF!</definedName>
    <definedName name="DH_し尿31" localSheetId="13">#REF!</definedName>
    <definedName name="DH_し尿31" localSheetId="14">#REF!</definedName>
    <definedName name="DH_し尿31" localSheetId="15">#REF!</definedName>
    <definedName name="DH_し尿31" localSheetId="16">#REF!</definedName>
    <definedName name="DH_し尿31">#REF!</definedName>
    <definedName name="DH_し尿33" localSheetId="4">#REF!</definedName>
    <definedName name="DH_し尿33" localSheetId="5">#REF!</definedName>
    <definedName name="DH_し尿33" localSheetId="6">#REF!</definedName>
    <definedName name="DH_し尿33" localSheetId="8">#REF!</definedName>
    <definedName name="DH_し尿33" localSheetId="9">#REF!</definedName>
    <definedName name="DH_し尿33" localSheetId="10">#REF!</definedName>
    <definedName name="DH_し尿33" localSheetId="11">#REF!</definedName>
    <definedName name="DH_し尿33" localSheetId="12">#REF!</definedName>
    <definedName name="DH_し尿33" localSheetId="13">#REF!</definedName>
    <definedName name="DH_し尿33" localSheetId="14">#REF!</definedName>
    <definedName name="DH_し尿33" localSheetId="15">#REF!</definedName>
    <definedName name="DH_し尿33" localSheetId="16">#REF!</definedName>
    <definedName name="DH_し尿33">#REF!</definedName>
    <definedName name="Dr" localSheetId="4">#REF!</definedName>
    <definedName name="Dr" localSheetId="5">#REF!</definedName>
    <definedName name="Dr" localSheetId="6">#REF!</definedName>
    <definedName name="Dr" localSheetId="8">#REF!</definedName>
    <definedName name="Dr" localSheetId="9">#REF!</definedName>
    <definedName name="Dr" localSheetId="10">#REF!</definedName>
    <definedName name="Dr" localSheetId="11">#REF!</definedName>
    <definedName name="Dr" localSheetId="12">#REF!</definedName>
    <definedName name="Dr" localSheetId="13">#REF!</definedName>
    <definedName name="Dr" localSheetId="14">#REF!</definedName>
    <definedName name="Dr" localSheetId="15">#REF!</definedName>
    <definedName name="Dr" localSheetId="16">#REF!</definedName>
    <definedName name="Dr">#REF!</definedName>
    <definedName name="DrainTrap1">[1]設備電力!$C$19</definedName>
    <definedName name="DrainTrap数量">[1]設備電力!$J$21</definedName>
    <definedName name="dryer数量">[1]設備電力!$J$25</definedName>
    <definedName name="Ds" localSheetId="4">#REF!</definedName>
    <definedName name="Ds" localSheetId="5">#REF!</definedName>
    <definedName name="Ds" localSheetId="6">#REF!</definedName>
    <definedName name="Ds" localSheetId="8">#REF!</definedName>
    <definedName name="Ds" localSheetId="9">#REF!</definedName>
    <definedName name="Ds" localSheetId="10">#REF!</definedName>
    <definedName name="Ds" localSheetId="11">#REF!</definedName>
    <definedName name="Ds" localSheetId="12">#REF!</definedName>
    <definedName name="Ds" localSheetId="13">#REF!</definedName>
    <definedName name="Ds" localSheetId="14">#REF!</definedName>
    <definedName name="Ds" localSheetId="15">#REF!</definedName>
    <definedName name="Ds" localSheetId="16">#REF!</definedName>
    <definedName name="Ds">#REF!</definedName>
    <definedName name="e">'[7]プラズマ用灰量計算（低質ごみ）'!$D$11</definedName>
    <definedName name="eeeeeeeeeeeee" hidden="1">#REF!</definedName>
    <definedName name="EJ" localSheetId="4">#REF!</definedName>
    <definedName name="EJ" localSheetId="5">#REF!</definedName>
    <definedName name="EJ" localSheetId="6">#REF!</definedName>
    <definedName name="EJ" localSheetId="8">#REF!</definedName>
    <definedName name="EJ" localSheetId="9">#REF!</definedName>
    <definedName name="EJ" localSheetId="10">#REF!</definedName>
    <definedName name="EJ" localSheetId="11">#REF!</definedName>
    <definedName name="EJ" localSheetId="12">#REF!</definedName>
    <definedName name="EJ" localSheetId="13">#REF!</definedName>
    <definedName name="EJ" localSheetId="14">#REF!</definedName>
    <definedName name="EJ" localSheetId="15">#REF!</definedName>
    <definedName name="EJ" localSheetId="16">#REF!</definedName>
    <definedName name="EJ">#REF!</definedName>
    <definedName name="_xlnm.Extract" localSheetId="4">#REF!</definedName>
    <definedName name="_xlnm.Extract" localSheetId="5">#REF!</definedName>
    <definedName name="_xlnm.Extract" localSheetId="6">#REF!</definedName>
    <definedName name="_xlnm.Extract" localSheetId="8">#REF!</definedName>
    <definedName name="_xlnm.Extract" localSheetId="9">#REF!</definedName>
    <definedName name="_xlnm.Extract" localSheetId="10">#REF!</definedName>
    <definedName name="_xlnm.Extract" localSheetId="11">#REF!</definedName>
    <definedName name="_xlnm.Extract" localSheetId="12">#REF!</definedName>
    <definedName name="_xlnm.Extract" localSheetId="13">#REF!</definedName>
    <definedName name="_xlnm.Extract" localSheetId="14">#REF!</definedName>
    <definedName name="_xlnm.Extract" localSheetId="15">#REF!</definedName>
    <definedName name="_xlnm.Extract" localSheetId="16">#REF!</definedName>
    <definedName name="_xlnm.Extract" localSheetId="17">#REF!</definedName>
    <definedName name="_xlnm.Extract">#REF!</definedName>
    <definedName name="f">'[7]プラズマ用灰量計算（低質ごみ）'!$D$20</definedName>
    <definedName name="ffcgbb" hidden="1">#REF!</definedName>
    <definedName name="ffffffffffffffff" hidden="1">#REF!</definedName>
    <definedName name="fill" hidden="1">[10]Sheet1!#REF!</definedName>
    <definedName name="furusho" localSheetId="4">#REF!</definedName>
    <definedName name="furusho" localSheetId="5">#REF!</definedName>
    <definedName name="furusho" localSheetId="6">#REF!</definedName>
    <definedName name="furusho" localSheetId="8">#REF!</definedName>
    <definedName name="furusho" localSheetId="9">#REF!</definedName>
    <definedName name="furusho" localSheetId="10">#REF!</definedName>
    <definedName name="furusho" localSheetId="11">#REF!</definedName>
    <definedName name="furusho" localSheetId="12">#REF!</definedName>
    <definedName name="furusho" localSheetId="13">#REF!</definedName>
    <definedName name="furusho" localSheetId="14">#REF!</definedName>
    <definedName name="furusho" localSheetId="15">#REF!</definedName>
    <definedName name="furusho" localSheetId="16">#REF!</definedName>
    <definedName name="furusho" localSheetId="17">#REF!</definedName>
    <definedName name="furusho">#REF!</definedName>
    <definedName name="g">'[7]プラズマ用灰量計算（低質ごみ）'!$D$15</definedName>
    <definedName name="Gac" localSheetId="4">#REF!</definedName>
    <definedName name="Gac" localSheetId="5">#REF!</definedName>
    <definedName name="Gac" localSheetId="6">#REF!</definedName>
    <definedName name="Gac" localSheetId="8">#REF!</definedName>
    <definedName name="Gac" localSheetId="9">#REF!</definedName>
    <definedName name="Gac" localSheetId="10">#REF!</definedName>
    <definedName name="Gac" localSheetId="11">#REF!</definedName>
    <definedName name="Gac" localSheetId="12">#REF!</definedName>
    <definedName name="Gac" localSheetId="13">#REF!</definedName>
    <definedName name="Gac" localSheetId="14">#REF!</definedName>
    <definedName name="Gac" localSheetId="15">#REF!</definedName>
    <definedName name="Gac" localSheetId="16">#REF!</definedName>
    <definedName name="Gac">#REF!</definedName>
    <definedName name="Gad" localSheetId="4">#REF!</definedName>
    <definedName name="Gad" localSheetId="5">#REF!</definedName>
    <definedName name="Gad" localSheetId="6">#REF!</definedName>
    <definedName name="Gad" localSheetId="8">#REF!</definedName>
    <definedName name="Gad" localSheetId="9">#REF!</definedName>
    <definedName name="Gad" localSheetId="10">#REF!</definedName>
    <definedName name="Gad" localSheetId="11">#REF!</definedName>
    <definedName name="Gad" localSheetId="12">#REF!</definedName>
    <definedName name="Gad" localSheetId="13">#REF!</definedName>
    <definedName name="Gad" localSheetId="14">#REF!</definedName>
    <definedName name="Gad" localSheetId="15">#REF!</definedName>
    <definedName name="Gad" localSheetId="16">#REF!</definedName>
    <definedName name="Gad">#REF!</definedName>
    <definedName name="Gadall" localSheetId="4">#REF!</definedName>
    <definedName name="Gadall" localSheetId="5">#REF!</definedName>
    <definedName name="Gadall" localSheetId="6">#REF!</definedName>
    <definedName name="Gadall" localSheetId="8">#REF!</definedName>
    <definedName name="Gadall" localSheetId="9">#REF!</definedName>
    <definedName name="Gadall" localSheetId="10">#REF!</definedName>
    <definedName name="Gadall" localSheetId="11">#REF!</definedName>
    <definedName name="Gadall" localSheetId="12">#REF!</definedName>
    <definedName name="Gadall" localSheetId="13">#REF!</definedName>
    <definedName name="Gadall" localSheetId="14">#REF!</definedName>
    <definedName name="Gadall" localSheetId="15">#REF!</definedName>
    <definedName name="Gadall" localSheetId="16">#REF!</definedName>
    <definedName name="Gadall">#REF!</definedName>
    <definedName name="Gadex" localSheetId="4">#REF!</definedName>
    <definedName name="Gadex" localSheetId="5">#REF!</definedName>
    <definedName name="Gadex" localSheetId="6">#REF!</definedName>
    <definedName name="Gadex" localSheetId="8">#REF!</definedName>
    <definedName name="Gadex" localSheetId="9">#REF!</definedName>
    <definedName name="Gadex" localSheetId="10">#REF!</definedName>
    <definedName name="Gadex" localSheetId="11">#REF!</definedName>
    <definedName name="Gadex" localSheetId="12">#REF!</definedName>
    <definedName name="Gadex" localSheetId="13">#REF!</definedName>
    <definedName name="Gadex" localSheetId="14">#REF!</definedName>
    <definedName name="Gadex" localSheetId="15">#REF!</definedName>
    <definedName name="Gadex" localSheetId="16">#REF!</definedName>
    <definedName name="Gadex">#REF!</definedName>
    <definedName name="Gf" localSheetId="4">#REF!</definedName>
    <definedName name="Gf" localSheetId="5">#REF!</definedName>
    <definedName name="Gf" localSheetId="6">#REF!</definedName>
    <definedName name="Gf" localSheetId="8">#REF!</definedName>
    <definedName name="Gf" localSheetId="9">#REF!</definedName>
    <definedName name="Gf" localSheetId="10">#REF!</definedName>
    <definedName name="Gf" localSheetId="11">#REF!</definedName>
    <definedName name="Gf" localSheetId="12">#REF!</definedName>
    <definedName name="Gf" localSheetId="13">#REF!</definedName>
    <definedName name="Gf" localSheetId="14">#REF!</definedName>
    <definedName name="Gf" localSheetId="15">#REF!</definedName>
    <definedName name="Gf" localSheetId="16">#REF!</definedName>
    <definedName name="Gf">#REF!</definedName>
    <definedName name="Gfd" localSheetId="4">#REF!</definedName>
    <definedName name="Gfd" localSheetId="5">#REF!</definedName>
    <definedName name="Gfd" localSheetId="6">#REF!</definedName>
    <definedName name="Gfd" localSheetId="8">#REF!</definedName>
    <definedName name="Gfd" localSheetId="9">#REF!</definedName>
    <definedName name="Gfd" localSheetId="10">#REF!</definedName>
    <definedName name="Gfd" localSheetId="11">#REF!</definedName>
    <definedName name="Gfd" localSheetId="12">#REF!</definedName>
    <definedName name="Gfd" localSheetId="13">#REF!</definedName>
    <definedName name="Gfd" localSheetId="14">#REF!</definedName>
    <definedName name="Gfd" localSheetId="15">#REF!</definedName>
    <definedName name="Gfd" localSheetId="16">#REF!</definedName>
    <definedName name="Gfd">#REF!</definedName>
    <definedName name="Gfex" localSheetId="4">#REF!</definedName>
    <definedName name="Gfex" localSheetId="5">#REF!</definedName>
    <definedName name="Gfex" localSheetId="6">#REF!</definedName>
    <definedName name="Gfex" localSheetId="8">#REF!</definedName>
    <definedName name="Gfex" localSheetId="9">#REF!</definedName>
    <definedName name="Gfex" localSheetId="10">#REF!</definedName>
    <definedName name="Gfex" localSheetId="11">#REF!</definedName>
    <definedName name="Gfex" localSheetId="12">#REF!</definedName>
    <definedName name="Gfex" localSheetId="13">#REF!</definedName>
    <definedName name="Gfex" localSheetId="14">#REF!</definedName>
    <definedName name="Gfex" localSheetId="15">#REF!</definedName>
    <definedName name="Gfex" localSheetId="16">#REF!</definedName>
    <definedName name="Gfex">#REF!</definedName>
    <definedName name="ggggggggggggg" hidden="1">#REF!</definedName>
    <definedName name="ghfdx" hidden="1">#REF!</definedName>
    <definedName name="Gmslct" localSheetId="4">#REF!</definedName>
    <definedName name="Gmslct" localSheetId="5">#REF!</definedName>
    <definedName name="Gmslct" localSheetId="6">#REF!</definedName>
    <definedName name="Gmslct" localSheetId="8">#REF!</definedName>
    <definedName name="Gmslct" localSheetId="9">#REF!</definedName>
    <definedName name="Gmslct" localSheetId="10">#REF!</definedName>
    <definedName name="Gmslct" localSheetId="11">#REF!</definedName>
    <definedName name="Gmslct" localSheetId="12">#REF!</definedName>
    <definedName name="Gmslct" localSheetId="13">#REF!</definedName>
    <definedName name="Gmslct" localSheetId="14">#REF!</definedName>
    <definedName name="Gmslct" localSheetId="15">#REF!</definedName>
    <definedName name="Gmslct" localSheetId="16">#REF!</definedName>
    <definedName name="Gmslct">#REF!</definedName>
    <definedName name="gou" hidden="1">'[3]LPG(参考)'!#REF!</definedName>
    <definedName name="h">'[7]プラズマ用灰量計算（低質ごみ）'!$D$28</definedName>
    <definedName name="H_20deg_10ata_W">[9]基本定数等!$C$21</definedName>
    <definedName name="H_20deg_3ata_W">[11]基本定数等!$C$22</definedName>
    <definedName name="H_20deg_air">[9]基本定数等!$C$19</definedName>
    <definedName name="H_3">[2]設備電力!$H$52</definedName>
    <definedName name="H_4">[2]設備電力!$H$57</definedName>
    <definedName name="H_7">[2]設備電力!$H$75</definedName>
    <definedName name="heater1">[1]設備電力!$C$99</definedName>
    <definedName name="heater数量">[1]設備電力!$J$100</definedName>
    <definedName name="hfg3hj" hidden="1">#REF!</definedName>
    <definedName name="hgfyhtud" hidden="1">#REF!</definedName>
    <definedName name="hitoshi" hidden="1">'[3]LPG(参考)'!#REF!</definedName>
    <definedName name="hoist1">[1]設備電力!$C$77</definedName>
    <definedName name="hoist数量">[1]設備電力!$J$78</definedName>
    <definedName name="hyf" hidden="1">#REF!</definedName>
    <definedName name="Hyousoku" localSheetId="4">#REF!</definedName>
    <definedName name="Hyousoku" localSheetId="5">#REF!</definedName>
    <definedName name="Hyousoku" localSheetId="6">#REF!</definedName>
    <definedName name="Hyousoku" localSheetId="8">#REF!</definedName>
    <definedName name="Hyousoku" localSheetId="9">#REF!</definedName>
    <definedName name="Hyousoku" localSheetId="10">#REF!</definedName>
    <definedName name="Hyousoku" localSheetId="11">#REF!</definedName>
    <definedName name="Hyousoku" localSheetId="12">#REF!</definedName>
    <definedName name="Hyousoku" localSheetId="13">#REF!</definedName>
    <definedName name="Hyousoku" localSheetId="14">#REF!</definedName>
    <definedName name="Hyousoku" localSheetId="15">#REF!</definedName>
    <definedName name="Hyousoku" localSheetId="16">#REF!</definedName>
    <definedName name="Hyousoku">#REF!</definedName>
    <definedName name="HyousokuArea" localSheetId="4">#REF!</definedName>
    <definedName name="HyousokuArea" localSheetId="5">#REF!</definedName>
    <definedName name="HyousokuArea" localSheetId="6">#REF!</definedName>
    <definedName name="HyousokuArea" localSheetId="8">#REF!</definedName>
    <definedName name="HyousokuArea" localSheetId="9">#REF!</definedName>
    <definedName name="HyousokuArea" localSheetId="10">#REF!</definedName>
    <definedName name="HyousokuArea" localSheetId="11">#REF!</definedName>
    <definedName name="HyousokuArea" localSheetId="12">#REF!</definedName>
    <definedName name="HyousokuArea" localSheetId="13">#REF!</definedName>
    <definedName name="HyousokuArea" localSheetId="14">#REF!</definedName>
    <definedName name="HyousokuArea" localSheetId="15">#REF!</definedName>
    <definedName name="HyousokuArea" localSheetId="16">#REF!</definedName>
    <definedName name="HyousokuArea">#REF!</definedName>
    <definedName name="HyousokuEnd" localSheetId="4">#REF!</definedName>
    <definedName name="HyousokuEnd" localSheetId="5">#REF!</definedName>
    <definedName name="HyousokuEnd" localSheetId="6">#REF!</definedName>
    <definedName name="HyousokuEnd" localSheetId="8">#REF!</definedName>
    <definedName name="HyousokuEnd" localSheetId="9">#REF!</definedName>
    <definedName name="HyousokuEnd" localSheetId="10">#REF!</definedName>
    <definedName name="HyousokuEnd" localSheetId="11">#REF!</definedName>
    <definedName name="HyousokuEnd" localSheetId="12">#REF!</definedName>
    <definedName name="HyousokuEnd" localSheetId="13">#REF!</definedName>
    <definedName name="HyousokuEnd" localSheetId="14">#REF!</definedName>
    <definedName name="HyousokuEnd" localSheetId="15">#REF!</definedName>
    <definedName name="HyousokuEnd" localSheetId="16">#REF!</definedName>
    <definedName name="HyousokuEnd">#REF!</definedName>
    <definedName name="Hyoutou" localSheetId="4">#REF!</definedName>
    <definedName name="Hyoutou" localSheetId="5">#REF!</definedName>
    <definedName name="Hyoutou" localSheetId="6">#REF!</definedName>
    <definedName name="Hyoutou" localSheetId="8">#REF!</definedName>
    <definedName name="Hyoutou" localSheetId="9">#REF!</definedName>
    <definedName name="Hyoutou" localSheetId="10">#REF!</definedName>
    <definedName name="Hyoutou" localSheetId="11">#REF!</definedName>
    <definedName name="Hyoutou" localSheetId="12">#REF!</definedName>
    <definedName name="Hyoutou" localSheetId="13">#REF!</definedName>
    <definedName name="Hyoutou" localSheetId="14">#REF!</definedName>
    <definedName name="Hyoutou" localSheetId="15">#REF!</definedName>
    <definedName name="Hyoutou" localSheetId="16">#REF!</definedName>
    <definedName name="Hyoutou">#REF!</definedName>
    <definedName name="hyu" hidden="1">#REF!</definedName>
    <definedName name="hyugfr" hidden="1">#REF!</definedName>
    <definedName name="i">'[7]プラズマ用灰量計算（低質ごみ）'!$D$28</definedName>
    <definedName name="j">'[7]プラズマ用灰量計算（低質ごみ）'!$D$29</definedName>
    <definedName name="jgtf" hidden="1">#REF!</definedName>
    <definedName name="ｊｊｊ" hidden="1">[10]Sheet1!#REF!</definedName>
    <definedName name="k">'[7]プラズマ用灰量計算（低質ごみ）'!$D$41</definedName>
    <definedName name="kaduki" hidden="1">#REF!</definedName>
    <definedName name="keiko" hidden="1">'[3]LPG(参考)'!#REF!</definedName>
    <definedName name="l">'[7]プラズマ用灰量計算（低質ごみ）'!$D$23</definedName>
    <definedName name="Ld10a">[8]寸法計画!$H$214</definedName>
    <definedName name="Ld10b">[8]寸法計画!$H$215</definedName>
    <definedName name="Ld4a">[1]設備電力!$J$39</definedName>
    <definedName name="Ld4b">[1]設備電力!$J$40</definedName>
    <definedName name="Ld5a">[8]寸法計画!$H$186</definedName>
    <definedName name="Ld5b">[8]寸法計画!$H$187</definedName>
    <definedName name="Ld6a">[1]設備電力!$J$48</definedName>
    <definedName name="Ld6b">[1]設備電力!$J$49</definedName>
    <definedName name="Ld8a">[1]設備電力!$J$61</definedName>
    <definedName name="Ld8b">[1]設備電力!$J$62</definedName>
    <definedName name="LdB">[1]設備電力!$J$95</definedName>
    <definedName name="LdC">[1]設備電力!$J$98</definedName>
    <definedName name="ll" hidden="1">[12]Sheet1!#REF!</definedName>
    <definedName name="m">'[7]プラズマ用灰量計算（低質ごみ）'!$D$12</definedName>
    <definedName name="M_C">[9]基本定数等!$C$6</definedName>
    <definedName name="M_Ca">[9]基本定数等!$C$10</definedName>
    <definedName name="M_Cl">[9]基本定数等!$C$4</definedName>
    <definedName name="M_H">[9]基本定数等!$C$9</definedName>
    <definedName name="M_N">[9]基本定数等!$C$7</definedName>
    <definedName name="M_Na">[9]基本定数等!$C$11</definedName>
    <definedName name="M_O">[9]基本定数等!$C$8</definedName>
    <definedName name="M_S">[9]基本定数等!$C$5</definedName>
    <definedName name="masayoshi" hidden="1">#REF!</definedName>
    <definedName name="mav" localSheetId="4">#REF!</definedName>
    <definedName name="mav" localSheetId="5">#REF!</definedName>
    <definedName name="mav" localSheetId="6">#REF!</definedName>
    <definedName name="mav" localSheetId="8">#REF!</definedName>
    <definedName name="mav" localSheetId="9">#REF!</definedName>
    <definedName name="mav" localSheetId="10">#REF!</definedName>
    <definedName name="mav" localSheetId="11">#REF!</definedName>
    <definedName name="mav" localSheetId="12">#REF!</definedName>
    <definedName name="mav" localSheetId="13">#REF!</definedName>
    <definedName name="mav" localSheetId="14">#REF!</definedName>
    <definedName name="mav" localSheetId="15">#REF!</definedName>
    <definedName name="mav" localSheetId="16">#REF!</definedName>
    <definedName name="mav">#REF!</definedName>
    <definedName name="mavex" localSheetId="4">#REF!</definedName>
    <definedName name="mavex" localSheetId="5">#REF!</definedName>
    <definedName name="mavex" localSheetId="6">#REF!</definedName>
    <definedName name="mavex" localSheetId="8">#REF!</definedName>
    <definedName name="mavex" localSheetId="9">#REF!</definedName>
    <definedName name="mavex" localSheetId="10">#REF!</definedName>
    <definedName name="mavex" localSheetId="11">#REF!</definedName>
    <definedName name="mavex" localSheetId="12">#REF!</definedName>
    <definedName name="mavex" localSheetId="13">#REF!</definedName>
    <definedName name="mavex" localSheetId="14">#REF!</definedName>
    <definedName name="mavex" localSheetId="15">#REF!</definedName>
    <definedName name="mavex" localSheetId="16">#REF!</definedName>
    <definedName name="mavex">#REF!</definedName>
    <definedName name="mitushige" hidden="1">#REF!</definedName>
    <definedName name="n">'[7]プラズマ用灰量計算（低質ごみ）'!$D$24</definedName>
    <definedName name="nen" localSheetId="4">#REF!</definedName>
    <definedName name="nen" localSheetId="5">#REF!</definedName>
    <definedName name="nen" localSheetId="6">#REF!</definedName>
    <definedName name="nen" localSheetId="8">#REF!</definedName>
    <definedName name="nen" localSheetId="9">#REF!</definedName>
    <definedName name="nen" localSheetId="10">#REF!</definedName>
    <definedName name="nen" localSheetId="11">#REF!</definedName>
    <definedName name="nen" localSheetId="12">#REF!</definedName>
    <definedName name="nen" localSheetId="13">#REF!</definedName>
    <definedName name="nen" localSheetId="14">#REF!</definedName>
    <definedName name="nen" localSheetId="15">#REF!</definedName>
    <definedName name="nen" localSheetId="16">#REF!</definedName>
    <definedName name="nen">#REF!</definedName>
    <definedName name="No1BH">"四角形 49"</definedName>
    <definedName name="Nr" localSheetId="4">#REF!</definedName>
    <definedName name="Nr" localSheetId="5">#REF!</definedName>
    <definedName name="Nr" localSheetId="6">#REF!</definedName>
    <definedName name="Nr" localSheetId="8">#REF!</definedName>
    <definedName name="Nr" localSheetId="9">#REF!</definedName>
    <definedName name="Nr" localSheetId="10">#REF!</definedName>
    <definedName name="Nr" localSheetId="11">#REF!</definedName>
    <definedName name="Nr" localSheetId="12">#REF!</definedName>
    <definedName name="Nr" localSheetId="13">#REF!</definedName>
    <definedName name="Nr" localSheetId="14">#REF!</definedName>
    <definedName name="Nr" localSheetId="15">#REF!</definedName>
    <definedName name="Nr" localSheetId="16">#REF!</definedName>
    <definedName name="Nr">#REF!</definedName>
    <definedName name="Ns" localSheetId="4">#REF!</definedName>
    <definedName name="Ns" localSheetId="5">#REF!</definedName>
    <definedName name="Ns" localSheetId="6">#REF!</definedName>
    <definedName name="Ns" localSheetId="8">#REF!</definedName>
    <definedName name="Ns" localSheetId="9">#REF!</definedName>
    <definedName name="Ns" localSheetId="10">#REF!</definedName>
    <definedName name="Ns" localSheetId="11">#REF!</definedName>
    <definedName name="Ns" localSheetId="12">#REF!</definedName>
    <definedName name="Ns" localSheetId="13">#REF!</definedName>
    <definedName name="Ns" localSheetId="14">#REF!</definedName>
    <definedName name="Ns" localSheetId="15">#REF!</definedName>
    <definedName name="Ns" localSheetId="16">#REF!</definedName>
    <definedName name="Ns">#REF!</definedName>
    <definedName name="o">'[7]プラズマ用灰量計算（低質ごみ）'!$D$17</definedName>
    <definedName name="p">'[7]プラズマ用灰量計算（低質ごみ）'!$D$6</definedName>
    <definedName name="_xlnm.Print_Area" localSheetId="1">'提案書提出資料一覧表 '!$B$3:$F$67</definedName>
    <definedName name="_xlnm.Print_Area" localSheetId="0">表紙!$B$1:$H$26</definedName>
    <definedName name="_xlnm.Print_Area" localSheetId="3">'様式第10号-2'!$B$2:$I$35</definedName>
    <definedName name="_xlnm.Print_Area" localSheetId="4">'様式第13号（別紙1）'!$B$1:$K$26</definedName>
    <definedName name="_xlnm.Print_Area" localSheetId="5">'様式第13号（別紙2）'!$A$1:$I$24</definedName>
    <definedName name="_xlnm.Print_Area" localSheetId="6">'様式第13号（別紙3）'!$B$1:$AC$21</definedName>
    <definedName name="_xlnm.Print_Area" localSheetId="8">'様式第14号-1-2（別紙1）'!$B$2:$K$21</definedName>
    <definedName name="_xlnm.Print_Area" localSheetId="9">'様式第14号-1-4　(別紙１）'!$A$1:$I$50</definedName>
    <definedName name="_xlnm.Print_Area" localSheetId="10">'様式第14号-2-5（別紙1）'!$A$1:$AA$60</definedName>
    <definedName name="_xlnm.Print_Area" localSheetId="11">'様式第14号-2-5（別紙2）'!$B$1:$I$44</definedName>
    <definedName name="_xlnm.Print_Area" localSheetId="12">'様式第14号-2-5（別紙3）'!$A$1:$W$26</definedName>
    <definedName name="_xlnm.Print_Area" localSheetId="13">'様式第14号-2-5（別紙4）'!$A$1:$H$28</definedName>
    <definedName name="_xlnm.Print_Area" localSheetId="14">'様式第14号-2-5（別紙5）'!$A$2:$W$21</definedName>
    <definedName name="_xlnm.Print_Area" localSheetId="15">'様式第14号-2-5（別紙6）'!$A$2:$H$31</definedName>
    <definedName name="_xlnm.Print_Area" localSheetId="16">'様式第14号-3-2（別紙1）'!$A$1:$Z$127</definedName>
    <definedName name="_xlnm.Print_Area" localSheetId="17">'様式第14号-6-3　(別紙3）'!$B$1:$V$47</definedName>
    <definedName name="_xlnm.Print_Area" localSheetId="2">様式第1号!$B$1:$H$67</definedName>
    <definedName name="_xlnm.Print_Area">#REF!</definedName>
    <definedName name="_xlnm.Print_Titles" localSheetId="4">#REF!</definedName>
    <definedName name="_xlnm.Print_Titles" localSheetId="5">#REF!</definedName>
    <definedName name="_xlnm.Print_Titles" localSheetId="8">#REF!</definedName>
    <definedName name="_xlnm.Print_Titles" localSheetId="9">#REF!</definedName>
    <definedName name="_xlnm.Print_Titles" localSheetId="11">#REF!</definedName>
    <definedName name="_xlnm.Print_Titles" localSheetId="12">'様式第14号-2-5（別紙3）'!$1:$5</definedName>
    <definedName name="_xlnm.Print_Titles" localSheetId="13">'様式第14号-2-5（別紙4）'!$1:$4</definedName>
    <definedName name="_xlnm.Print_Titles" localSheetId="14">#REF!</definedName>
    <definedName name="_xlnm.Print_Titles" localSheetId="15">#REF!</definedName>
    <definedName name="_xlnm.Print_Titles" localSheetId="16">#REF!</definedName>
    <definedName name="_xlnm.Print_Titles" localSheetId="17">'様式第14号-6-3　(別紙3）'!$2:$7</definedName>
    <definedName name="_xlnm.Print_Titles">#REF!</definedName>
    <definedName name="PureWater12">[13]用役収支!$AA$234</definedName>
    <definedName name="PureWater13">[13]用役収支!$AA$235</definedName>
    <definedName name="PureWater14">[13]用役収支!$AA$236</definedName>
    <definedName name="Pw">[14]寸法!$N$188</definedName>
    <definedName name="Pwa">[14]寸法!$N$362</definedName>
    <definedName name="q">'[7]プラズマ用灰量計算（低質ごみ）'!$D$4</definedName>
    <definedName name="q_C_burn_kg_base">[9]基本定数等!$E$12</definedName>
    <definedName name="q_vapor">[9]基本定数等!$C$20</definedName>
    <definedName name="rdsw" hidden="1">#REF!</definedName>
    <definedName name="Rm" localSheetId="4">#REF!</definedName>
    <definedName name="Rm" localSheetId="5">#REF!</definedName>
    <definedName name="Rm" localSheetId="6">#REF!</definedName>
    <definedName name="Rm" localSheetId="8">#REF!</definedName>
    <definedName name="Rm" localSheetId="9">#REF!</definedName>
    <definedName name="Rm" localSheetId="10">#REF!</definedName>
    <definedName name="Rm" localSheetId="11">#REF!</definedName>
    <definedName name="Rm" localSheetId="12">#REF!</definedName>
    <definedName name="Rm" localSheetId="13">#REF!</definedName>
    <definedName name="Rm" localSheetId="14">#REF!</definedName>
    <definedName name="Rm" localSheetId="15">#REF!</definedName>
    <definedName name="Rm" localSheetId="16">#REF!</definedName>
    <definedName name="Rm">#REF!</definedName>
    <definedName name="Rmk" localSheetId="4">#REF!</definedName>
    <definedName name="Rmk" localSheetId="5">#REF!</definedName>
    <definedName name="Rmk" localSheetId="6">#REF!</definedName>
    <definedName name="Rmk" localSheetId="8">#REF!</definedName>
    <definedName name="Rmk" localSheetId="9">#REF!</definedName>
    <definedName name="Rmk" localSheetId="10">#REF!</definedName>
    <definedName name="Rmk" localSheetId="11">#REF!</definedName>
    <definedName name="Rmk" localSheetId="12">#REF!</definedName>
    <definedName name="Rmk" localSheetId="13">#REF!</definedName>
    <definedName name="Rmk" localSheetId="14">#REF!</definedName>
    <definedName name="Rmk" localSheetId="15">#REF!</definedName>
    <definedName name="Rmk" localSheetId="16">#REF!</definedName>
    <definedName name="Rmk">#REF!</definedName>
    <definedName name="ryo" localSheetId="4">#REF!</definedName>
    <definedName name="ryo" localSheetId="5">#REF!</definedName>
    <definedName name="ryo" localSheetId="6">#REF!</definedName>
    <definedName name="ryo" localSheetId="8">#REF!</definedName>
    <definedName name="ryo" localSheetId="9">#REF!</definedName>
    <definedName name="ryo" localSheetId="10">#REF!</definedName>
    <definedName name="ryo" localSheetId="11">#REF!</definedName>
    <definedName name="ryo" localSheetId="12">#REF!</definedName>
    <definedName name="ryo" localSheetId="13">#REF!</definedName>
    <definedName name="ryo" localSheetId="14">#REF!</definedName>
    <definedName name="ryo" localSheetId="15">#REF!</definedName>
    <definedName name="ryo" localSheetId="16">#REF!</definedName>
    <definedName name="ryo">#REF!</definedName>
    <definedName name="s">'[7]プラズマ用灰量計算（低質ごみ）'!$D$21</definedName>
    <definedName name="shaker">[1]設備電力!$C$74</definedName>
    <definedName name="shaker出力">[1]設備電力!$J$76</definedName>
    <definedName name="shaker数量">[1]設備電力!$J$75</definedName>
    <definedName name="silo1">[1]寸法計画と薬剤使用量!$B$120</definedName>
    <definedName name="slurry">[1]設備電力!$C$28</definedName>
    <definedName name="SlurryFeeder数量">[1]設備電力!$J$32</definedName>
    <definedName name="stirrer1">[1]設備電力!$C$93</definedName>
    <definedName name="stirrer数量">[1]設備電力!$J$94</definedName>
    <definedName name="sxsd" hidden="1">[4]総括表!#REF!</definedName>
    <definedName name="t">'[7]プラズマ用灰量計算（低質ごみ）'!$D$22</definedName>
    <definedName name="takayuki" hidden="1">#REF!</definedName>
    <definedName name="takumichi" hidden="1">#REF!</definedName>
    <definedName name="TENP8" localSheetId="4">#REF!</definedName>
    <definedName name="TENP8" localSheetId="5">#REF!</definedName>
    <definedName name="TENP8" localSheetId="6">#REF!</definedName>
    <definedName name="TENP8" localSheetId="8">#REF!</definedName>
    <definedName name="TENP8" localSheetId="9">#REF!</definedName>
    <definedName name="TENP8" localSheetId="10">#REF!</definedName>
    <definedName name="TENP8" localSheetId="11">#REF!</definedName>
    <definedName name="TENP8" localSheetId="12">#REF!</definedName>
    <definedName name="TENP8" localSheetId="13">#REF!</definedName>
    <definedName name="TENP8" localSheetId="14">#REF!</definedName>
    <definedName name="TENP8" localSheetId="15">#REF!</definedName>
    <definedName name="TENP8" localSheetId="16">#REF!</definedName>
    <definedName name="TENP8" localSheetId="17">#REF!</definedName>
    <definedName name="TENP8">#REF!</definedName>
    <definedName name="TENP9" localSheetId="4">#REF!</definedName>
    <definedName name="TENP9" localSheetId="5">#REF!</definedName>
    <definedName name="TENP9" localSheetId="6">#REF!</definedName>
    <definedName name="TENP9" localSheetId="8">#REF!</definedName>
    <definedName name="TENP9" localSheetId="9">#REF!</definedName>
    <definedName name="TENP9" localSheetId="10">#REF!</definedName>
    <definedName name="TENP9" localSheetId="11">#REF!</definedName>
    <definedName name="TENP9" localSheetId="12">#REF!</definedName>
    <definedName name="TENP9" localSheetId="13">#REF!</definedName>
    <definedName name="TENP9" localSheetId="14">#REF!</definedName>
    <definedName name="TENP9" localSheetId="15">#REF!</definedName>
    <definedName name="TENP9" localSheetId="16">#REF!</definedName>
    <definedName name="TENP9" localSheetId="17">#REF!</definedName>
    <definedName name="TENP9">#REF!</definedName>
    <definedName name="Title" localSheetId="4">#REF!</definedName>
    <definedName name="Title" localSheetId="5">#REF!</definedName>
    <definedName name="Title" localSheetId="6">#REF!</definedName>
    <definedName name="Title" localSheetId="8">#REF!</definedName>
    <definedName name="Title" localSheetId="9">#REF!</definedName>
    <definedName name="Title" localSheetId="10">#REF!</definedName>
    <definedName name="Title" localSheetId="11">#REF!</definedName>
    <definedName name="Title" localSheetId="12">#REF!</definedName>
    <definedName name="Title" localSheetId="13">#REF!</definedName>
    <definedName name="Title" localSheetId="14">#REF!</definedName>
    <definedName name="Title" localSheetId="15">#REF!</definedName>
    <definedName name="Title" localSheetId="16">#REF!</definedName>
    <definedName name="Title">#REF!</definedName>
    <definedName name="TitleEnglish" localSheetId="4">#REF!</definedName>
    <definedName name="TitleEnglish" localSheetId="5">#REF!</definedName>
    <definedName name="TitleEnglish" localSheetId="6">#REF!</definedName>
    <definedName name="TitleEnglish" localSheetId="8">#REF!</definedName>
    <definedName name="TitleEnglish" localSheetId="9">#REF!</definedName>
    <definedName name="TitleEnglish" localSheetId="10">#REF!</definedName>
    <definedName name="TitleEnglish" localSheetId="11">#REF!</definedName>
    <definedName name="TitleEnglish" localSheetId="12">#REF!</definedName>
    <definedName name="TitleEnglish" localSheetId="13">#REF!</definedName>
    <definedName name="TitleEnglish" localSheetId="14">#REF!</definedName>
    <definedName name="TitleEnglish" localSheetId="15">#REF!</definedName>
    <definedName name="TitleEnglish" localSheetId="16">#REF!</definedName>
    <definedName name="TitleEnglish">#REF!</definedName>
    <definedName name="Tr" localSheetId="4">#REF!</definedName>
    <definedName name="Tr" localSheetId="5">#REF!</definedName>
    <definedName name="Tr" localSheetId="6">#REF!</definedName>
    <definedName name="Tr" localSheetId="8">#REF!</definedName>
    <definedName name="Tr" localSheetId="9">#REF!</definedName>
    <definedName name="Tr" localSheetId="10">#REF!</definedName>
    <definedName name="Tr" localSheetId="11">#REF!</definedName>
    <definedName name="Tr" localSheetId="12">#REF!</definedName>
    <definedName name="Tr" localSheetId="13">#REF!</definedName>
    <definedName name="Tr" localSheetId="14">#REF!</definedName>
    <definedName name="Tr" localSheetId="15">#REF!</definedName>
    <definedName name="Tr" localSheetId="16">#REF!</definedName>
    <definedName name="Tr">#REF!</definedName>
    <definedName name="Ts" localSheetId="4">#REF!</definedName>
    <definedName name="Ts" localSheetId="5">#REF!</definedName>
    <definedName name="Ts" localSheetId="6">#REF!</definedName>
    <definedName name="Ts" localSheetId="8">#REF!</definedName>
    <definedName name="Ts" localSheetId="9">#REF!</definedName>
    <definedName name="Ts" localSheetId="10">#REF!</definedName>
    <definedName name="Ts" localSheetId="11">#REF!</definedName>
    <definedName name="Ts" localSheetId="12">#REF!</definedName>
    <definedName name="Ts" localSheetId="13">#REF!</definedName>
    <definedName name="Ts" localSheetId="14">#REF!</definedName>
    <definedName name="Ts" localSheetId="15">#REF!</definedName>
    <definedName name="Ts" localSheetId="16">#REF!</definedName>
    <definedName name="Ts">#REF!</definedName>
    <definedName name="tuyoshi" hidden="1">'[3]LPG(参考)'!#REF!</definedName>
    <definedName name="tyj" hidden="1">#REF!</definedName>
    <definedName name="u">'[7]プラズマ用灰量計算（低質ごみ）'!$D$7</definedName>
    <definedName name="v">'[7]プラズマ用灰量計算（低質ごみ）'!$D$5</definedName>
    <definedName name="VN">[9]基本定数等!$C$2</definedName>
    <definedName name="w">'[7]プラズマ用灰量計算（低質ごみ）'!$D$16</definedName>
    <definedName name="wedd" hidden="1">#REF!</definedName>
    <definedName name="Wex" localSheetId="4">#REF!</definedName>
    <definedName name="Wex" localSheetId="5">#REF!</definedName>
    <definedName name="Wex" localSheetId="6">#REF!</definedName>
    <definedName name="Wex" localSheetId="8">#REF!</definedName>
    <definedName name="Wex" localSheetId="9">#REF!</definedName>
    <definedName name="Wex" localSheetId="10">#REF!</definedName>
    <definedName name="Wex" localSheetId="11">#REF!</definedName>
    <definedName name="Wex" localSheetId="12">#REF!</definedName>
    <definedName name="Wex" localSheetId="13">#REF!</definedName>
    <definedName name="Wex" localSheetId="14">#REF!</definedName>
    <definedName name="Wex" localSheetId="15">#REF!</definedName>
    <definedName name="Wex" localSheetId="16">#REF!</definedName>
    <definedName name="Wex">#REF!</definedName>
    <definedName name="Wfex" localSheetId="4">#REF!</definedName>
    <definedName name="Wfex" localSheetId="5">#REF!</definedName>
    <definedName name="Wfex" localSheetId="6">#REF!</definedName>
    <definedName name="Wfex" localSheetId="8">#REF!</definedName>
    <definedName name="Wfex" localSheetId="9">#REF!</definedName>
    <definedName name="Wfex" localSheetId="10">#REF!</definedName>
    <definedName name="Wfex" localSheetId="11">#REF!</definedName>
    <definedName name="Wfex" localSheetId="12">#REF!</definedName>
    <definedName name="Wfex" localSheetId="13">#REF!</definedName>
    <definedName name="Wfex" localSheetId="14">#REF!</definedName>
    <definedName name="Wfex" localSheetId="15">#REF!</definedName>
    <definedName name="Wfex" localSheetId="16">#REF!</definedName>
    <definedName name="Wfex">#REF!</definedName>
    <definedName name="wrn.PRINT." hidden="1">{"P.1",#N/A,FALSE,"ネット表";"P.2",#N/A,FALSE,"ネット表"}</definedName>
    <definedName name="x">'[7]プラズマ用灰量計算（低質ごみ）'!$D$42</definedName>
    <definedName name="xsa" hidden="1">#REF!</definedName>
    <definedName name="xxgfdg" hidden="1">#REF!</definedName>
    <definedName name="yasuko" hidden="1">'[3]LPG(参考)'!#REF!</definedName>
    <definedName name="ytrdf" hidden="1">#REF!</definedName>
    <definedName name="Z_084AE120_92E3_11D5_B1AB_00A0C9E26D76_.wvu.PrintArea" localSheetId="10" hidden="1">'様式第14号-2-5（別紙1）'!$B$1:$Z$52</definedName>
    <definedName name="Z_084AE120_92E3_11D5_B1AB_00A0C9E26D76_.wvu.Rows" localSheetId="10" hidden="1">'様式第14号-2-5（別紙1）'!#REF!</definedName>
    <definedName name="Z_742D71E0_95CC_11D5_947E_004026A90764_.wvu.PrintArea" localSheetId="10" hidden="1">'様式第14号-2-5（別紙1）'!$B$1:$Z$52</definedName>
    <definedName name="Z_742D71E0_95CC_11D5_947E_004026A90764_.wvu.Rows" localSheetId="10" hidden="1">'様式第14号-2-5（別紙1）'!#REF!</definedName>
    <definedName name="Z_DB0B5780_957A_11D5_B6B0_0000F4971045_.wvu.PrintArea" localSheetId="10" hidden="1">'様式第14号-2-5（別紙1）'!$B$1:$Z$52</definedName>
    <definedName name="Z_DB0B5780_957A_11D5_B6B0_0000F4971045_.wvu.Rows" localSheetId="10" hidden="1">'様式第14号-2-5（別紙1）'!#REF!</definedName>
    <definedName name="zadfvx" hidden="1">#REF!</definedName>
    <definedName name="ああああ" hidden="1">#REF!</definedName>
    <definedName name="ごみ搬入量">'[15]搬入量予測（市算出）'!$A$3:$F$5</definedName>
    <definedName name="コンプレッサ">[2]設備電力!$B$2</definedName>
    <definedName name="コンプレッサ常用数量">[2]設備電力!$H$4</definedName>
    <definedName name="コンベヤ">[2]設備電力!$B$62</definedName>
    <definedName name="コンベヤヒータ">[2]設備電力!$B$71</definedName>
    <definedName name="コンベヤヒータ数量">[2]設備電力!$H$72</definedName>
    <definedName name="コンベヤ形式">[2]設備電力!$H$63</definedName>
    <definedName name="コンベヤ数量">[2]設備電力!$H$64</definedName>
    <definedName name="シリンダ">[2]設備電力!$B$79</definedName>
    <definedName name="シリンダ数量">[2]設備電力!$H$80</definedName>
    <definedName name="データ" localSheetId="4">#REF!</definedName>
    <definedName name="データ" localSheetId="5">#REF!</definedName>
    <definedName name="データ" localSheetId="6">#REF!</definedName>
    <definedName name="データ" localSheetId="8">#REF!</definedName>
    <definedName name="データ" localSheetId="9">#REF!</definedName>
    <definedName name="データ" localSheetId="10">#REF!</definedName>
    <definedName name="データ" localSheetId="11">#REF!</definedName>
    <definedName name="データ" localSheetId="12">#REF!</definedName>
    <definedName name="データ" localSheetId="13">#REF!</definedName>
    <definedName name="データ" localSheetId="14">#REF!</definedName>
    <definedName name="データ" localSheetId="15">#REF!</definedName>
    <definedName name="データ" localSheetId="16">#REF!</definedName>
    <definedName name="データ" localSheetId="17">#REF!</definedName>
    <definedName name="データ">#REF!</definedName>
    <definedName name="ドレントラップ出力">[1]設備電力!$J$22</definedName>
    <definedName name="バイブレータ">[2]設備電力!$B$58</definedName>
    <definedName name="バイブレータ数量">[2]設備電力!$H$59</definedName>
    <definedName name="ファン">[2]設備電力!$B$27</definedName>
    <definedName name="ファン数量">[2]設備電力!$H$29</definedName>
    <definedName name="ベビコン1">[1]設備電力!$C$6</definedName>
    <definedName name="ホッパヒータ">[2]設備電力!$B$53</definedName>
    <definedName name="ホッパヒータ数量">[2]設備電力!$H$54</definedName>
    <definedName name="ロータリバルブ">[2]寸法計画!$C$86</definedName>
    <definedName name="ロータリバルブ数量">[2]設備電力!$H$77</definedName>
    <definedName name="維持補修" hidden="1">#REF!</definedName>
    <definedName name="引当先">[14]外形図!$E$48</definedName>
    <definedName name="引当名">[2]BH3!$D$73</definedName>
    <definedName name="撹拌機数量">[1]設備電力!$F$39</definedName>
    <definedName name="撹拌機数量_3">[1]設備電力!$F$61</definedName>
    <definedName name="機器リスト" localSheetId="4">#REF!</definedName>
    <definedName name="機器リスト" localSheetId="5">#REF!</definedName>
    <definedName name="機器リスト" localSheetId="6">#REF!</definedName>
    <definedName name="機器リスト" localSheetId="8">#REF!</definedName>
    <definedName name="機器リスト" localSheetId="9">#REF!</definedName>
    <definedName name="機器リスト" localSheetId="10">#REF!</definedName>
    <definedName name="機器リスト" localSheetId="11">#REF!</definedName>
    <definedName name="機器リスト" localSheetId="12">#REF!</definedName>
    <definedName name="機器リスト" localSheetId="13">#REF!</definedName>
    <definedName name="機器リスト" localSheetId="14">#REF!</definedName>
    <definedName name="機器リスト" localSheetId="15">#REF!</definedName>
    <definedName name="機器リスト" localSheetId="16">#REF!</definedName>
    <definedName name="機器リスト">#REF!</definedName>
    <definedName name="客先">[1]外形図1!$F$49</definedName>
    <definedName name="吸込fan出力">[1]設備電力!$J$73</definedName>
    <definedName name="吸込fan数量">[1]設備電力!$J$72</definedName>
    <definedName name="吸込みfan">[1]設備電力!$C$71</definedName>
    <definedName name="吸収塔循環pump">[14]寸法!$H$176</definedName>
    <definedName name="吸収塔循環pump常用数量">[14]寸法!$K$354</definedName>
    <definedName name="吸収塔循環pump予備数量">[14]寸法!$N$354</definedName>
    <definedName name="急冷塔循環pump">[14]寸法!$D$176</definedName>
    <definedName name="急冷塔循環pump常用数量">[14]寸法!$K$179</definedName>
    <definedName name="急冷塔循環pump予備数量">[14]寸法!$N$179</definedName>
    <definedName name="供給機数量">[1]設備電力!$F$40</definedName>
    <definedName name="供給機数量_2">[1]設備電力!$F$49</definedName>
    <definedName name="供給機数量_3">[1]設備電力!$F$62</definedName>
    <definedName name="経費" localSheetId="4">#REF!</definedName>
    <definedName name="経費" localSheetId="5">#REF!</definedName>
    <definedName name="経費" localSheetId="6">#REF!</definedName>
    <definedName name="経費" localSheetId="8">#REF!</definedName>
    <definedName name="経費" localSheetId="9">#REF!</definedName>
    <definedName name="経費" localSheetId="10">#REF!</definedName>
    <definedName name="経費" localSheetId="11">#REF!</definedName>
    <definedName name="経費" localSheetId="12">#REF!</definedName>
    <definedName name="経費" localSheetId="13">#REF!</definedName>
    <definedName name="経費" localSheetId="14">#REF!</definedName>
    <definedName name="経費" localSheetId="15">#REF!</definedName>
    <definedName name="経費" localSheetId="16">#REF!</definedName>
    <definedName name="経費">#REF!</definedName>
    <definedName name="計算" localSheetId="4">[16]入力!#REF!</definedName>
    <definedName name="計算" localSheetId="5">[16]入力!#REF!</definedName>
    <definedName name="計算" localSheetId="6">[16]入力!#REF!</definedName>
    <definedName name="計算" localSheetId="8">[16]入力!#REF!</definedName>
    <definedName name="計算" localSheetId="9">[16]入力!#REF!</definedName>
    <definedName name="計算" localSheetId="17">[16]入力!#REF!</definedName>
    <definedName name="計算">[16]入力!#REF!</definedName>
    <definedName name="計算条件" localSheetId="8">[17]入力!#REF!</definedName>
    <definedName name="計算条件" localSheetId="9">[17]入力!#REF!</definedName>
    <definedName name="計算条件" localSheetId="17">[17]入力!#REF!</definedName>
    <definedName name="計算条件">[17]入力!#REF!</definedName>
    <definedName name="見積表紙" hidden="1">[6]総括表!#REF!</definedName>
    <definedName name="原価別総括表" hidden="1">[18]工事予算総括表!#REF!</definedName>
    <definedName name="査定" localSheetId="4">#REF!</definedName>
    <definedName name="査定" localSheetId="5">#REF!</definedName>
    <definedName name="査定" localSheetId="6">#REF!</definedName>
    <definedName name="査定" localSheetId="8">#REF!</definedName>
    <definedName name="査定" localSheetId="9">#REF!</definedName>
    <definedName name="査定" localSheetId="10">#REF!</definedName>
    <definedName name="査定" localSheetId="11">#REF!</definedName>
    <definedName name="査定" localSheetId="12">#REF!</definedName>
    <definedName name="査定" localSheetId="13">#REF!</definedName>
    <definedName name="査定" localSheetId="14">#REF!</definedName>
    <definedName name="査定" localSheetId="15">#REF!</definedName>
    <definedName name="査定" localSheetId="16">#REF!</definedName>
    <definedName name="査定">#REF!</definedName>
    <definedName name="施設分類" localSheetId="4">#REF!</definedName>
    <definedName name="施設分類" localSheetId="5">#REF!</definedName>
    <definedName name="施設分類" localSheetId="6">#REF!</definedName>
    <definedName name="施設分類" localSheetId="8">#REF!</definedName>
    <definedName name="施設分類" localSheetId="9">#REF!</definedName>
    <definedName name="施設分類" localSheetId="10">#REF!</definedName>
    <definedName name="施設分類" localSheetId="11">#REF!</definedName>
    <definedName name="施設分類" localSheetId="12">#REF!</definedName>
    <definedName name="施設分類" localSheetId="13">#REF!</definedName>
    <definedName name="施設分類" localSheetId="14">#REF!</definedName>
    <definedName name="施設分類" localSheetId="15">#REF!</definedName>
    <definedName name="施設分類" localSheetId="16">#REF!</definedName>
    <definedName name="施設分類" localSheetId="17">#REF!</definedName>
    <definedName name="施設分類">#REF!</definedName>
    <definedName name="集計" localSheetId="4">[19]家庭!#REF!</definedName>
    <definedName name="集計" localSheetId="5">[19]家庭!#REF!</definedName>
    <definedName name="集計" localSheetId="6">[19]家庭!#REF!</definedName>
    <definedName name="集計" localSheetId="8">[19]家庭!#REF!</definedName>
    <definedName name="集計" localSheetId="9">[19]家庭!#REF!</definedName>
    <definedName name="集計" localSheetId="10">[19]家庭!#REF!</definedName>
    <definedName name="集計" localSheetId="11">[19]家庭!#REF!</definedName>
    <definedName name="集計" localSheetId="12">[19]家庭!#REF!</definedName>
    <definedName name="集計" localSheetId="13">[19]家庭!#REF!</definedName>
    <definedName name="集計" localSheetId="14">[19]家庭!#REF!</definedName>
    <definedName name="集計" localSheetId="15">[19]家庭!#REF!</definedName>
    <definedName name="集計" localSheetId="16">[19]家庭!#REF!</definedName>
    <definedName name="集計" localSheetId="17">[19]家庭!#REF!</definedName>
    <definedName name="集計">[19]家庭!#REF!</definedName>
    <definedName name="重複" hidden="1">[20]総括表!#REF!</definedName>
    <definedName name="重要度区分">[21]重要度区分!$A$3:$D$6</definedName>
    <definedName name="助剤1">[1]寸法計画と薬剤使用量!$C$140</definedName>
    <definedName name="助剤BA数量">[1]設備電力!$J$43</definedName>
    <definedName name="除湿機">[1]設備電力!$C$23</definedName>
    <definedName name="除湿機出力">[1]設備電力!$J$26</definedName>
    <definedName name="消石灰BA数量">[1]設備電力!$J$4</definedName>
    <definedName name="上野" hidden="1">#REF!</definedName>
    <definedName name="図版" localSheetId="4">#REF!</definedName>
    <definedName name="図版" localSheetId="5">#REF!</definedName>
    <definedName name="図版" localSheetId="6">#REF!</definedName>
    <definedName name="図版" localSheetId="8">#REF!</definedName>
    <definedName name="図版" localSheetId="9">#REF!</definedName>
    <definedName name="図版" localSheetId="10">#REF!</definedName>
    <definedName name="図版" localSheetId="11">#REF!</definedName>
    <definedName name="図版" localSheetId="12">#REF!</definedName>
    <definedName name="図版" localSheetId="13">#REF!</definedName>
    <definedName name="図版" localSheetId="14">#REF!</definedName>
    <definedName name="図版" localSheetId="15">#REF!</definedName>
    <definedName name="図版" localSheetId="16">#REF!</definedName>
    <definedName name="図版">#REF!</definedName>
    <definedName name="世帯数" localSheetId="4">#REF!</definedName>
    <definedName name="世帯数" localSheetId="5">#REF!</definedName>
    <definedName name="世帯数" localSheetId="6">#REF!</definedName>
    <definedName name="世帯数" localSheetId="8">#REF!</definedName>
    <definedName name="世帯数" localSheetId="9">#REF!</definedName>
    <definedName name="世帯数" localSheetId="10">#REF!</definedName>
    <definedName name="世帯数" localSheetId="11">#REF!</definedName>
    <definedName name="世帯数" localSheetId="12">#REF!</definedName>
    <definedName name="世帯数" localSheetId="13">#REF!</definedName>
    <definedName name="世帯数" localSheetId="14">#REF!</definedName>
    <definedName name="世帯数" localSheetId="15">#REF!</definedName>
    <definedName name="世帯数" localSheetId="16">#REF!</definedName>
    <definedName name="世帯数">#REF!</definedName>
    <definedName name="設定項目1">#N/A</definedName>
    <definedName name="中吹" hidden="1">[22]総括表!#REF!</definedName>
    <definedName name="停止時ヒータ">[2]設備電力!$B$40</definedName>
    <definedName name="停止時ヒータ数量">[2]設備電力!$H$42</definedName>
    <definedName name="定量フィーダ">[1]設備電力!$F$28</definedName>
    <definedName name="電源電圧">[2]設備電力!$H$85</definedName>
    <definedName name="内海築炉" localSheetId="4">#REF!</definedName>
    <definedName name="内海築炉" localSheetId="5">#REF!</definedName>
    <definedName name="内海築炉" localSheetId="6">#REF!</definedName>
    <definedName name="内海築炉" localSheetId="8">#REF!</definedName>
    <definedName name="内海築炉" localSheetId="9">#REF!</definedName>
    <definedName name="内海築炉" localSheetId="10">#REF!</definedName>
    <definedName name="内海築炉" localSheetId="11">#REF!</definedName>
    <definedName name="内海築炉" localSheetId="12">#REF!</definedName>
    <definedName name="内海築炉" localSheetId="13">#REF!</definedName>
    <definedName name="内海築炉" localSheetId="14">#REF!</definedName>
    <definedName name="内海築炉" localSheetId="15">#REF!</definedName>
    <definedName name="内海築炉" localSheetId="16">#REF!</definedName>
    <definedName name="内海築炉" localSheetId="17">#REF!</definedName>
    <definedName name="内海築炉">#REF!</definedName>
    <definedName name="内訳外" localSheetId="4">#REF!</definedName>
    <definedName name="内訳外" localSheetId="5">#REF!</definedName>
    <definedName name="内訳外" localSheetId="6">#REF!</definedName>
    <definedName name="内訳外" localSheetId="8">#REF!</definedName>
    <definedName name="内訳外" localSheetId="9">#REF!</definedName>
    <definedName name="内訳外" localSheetId="10">#REF!</definedName>
    <definedName name="内訳外" localSheetId="11">#REF!</definedName>
    <definedName name="内訳外" localSheetId="12">#REF!</definedName>
    <definedName name="内訳外" localSheetId="13">#REF!</definedName>
    <definedName name="内訳外" localSheetId="14">#REF!</definedName>
    <definedName name="内訳外" localSheetId="15">#REF!</definedName>
    <definedName name="内訳外" localSheetId="16">#REF!</definedName>
    <definedName name="内訳外">#REF!</definedName>
    <definedName name="内訳内1" localSheetId="4">#REF!</definedName>
    <definedName name="内訳内1" localSheetId="5">#REF!</definedName>
    <definedName name="内訳内1" localSheetId="6">#REF!</definedName>
    <definedName name="内訳内1" localSheetId="8">#REF!</definedName>
    <definedName name="内訳内1" localSheetId="9">#REF!</definedName>
    <definedName name="内訳内1" localSheetId="10">#REF!</definedName>
    <definedName name="内訳内1" localSheetId="11">#REF!</definedName>
    <definedName name="内訳内1" localSheetId="12">#REF!</definedName>
    <definedName name="内訳内1" localSheetId="13">#REF!</definedName>
    <definedName name="内訳内1" localSheetId="14">#REF!</definedName>
    <definedName name="内訳内1" localSheetId="15">#REF!</definedName>
    <definedName name="内訳内1" localSheetId="16">#REF!</definedName>
    <definedName name="内訳内1">#REF!</definedName>
    <definedName name="内訳内2" localSheetId="4">#REF!</definedName>
    <definedName name="内訳内2" localSheetId="5">#REF!</definedName>
    <definedName name="内訳内2" localSheetId="6">#REF!</definedName>
    <definedName name="内訳内2" localSheetId="8">#REF!</definedName>
    <definedName name="内訳内2" localSheetId="9">#REF!</definedName>
    <definedName name="内訳内2" localSheetId="10">#REF!</definedName>
    <definedName name="内訳内2" localSheetId="11">#REF!</definedName>
    <definedName name="内訳内2" localSheetId="12">#REF!</definedName>
    <definedName name="内訳内2" localSheetId="13">#REF!</definedName>
    <definedName name="内訳内2" localSheetId="14">#REF!</definedName>
    <definedName name="内訳内2" localSheetId="15">#REF!</definedName>
    <definedName name="内訳内2" localSheetId="16">#REF!</definedName>
    <definedName name="内訳内2">#REF!</definedName>
    <definedName name="明細1" localSheetId="4">#REF!</definedName>
    <definedName name="明細1" localSheetId="5">#REF!</definedName>
    <definedName name="明細1" localSheetId="6">#REF!</definedName>
    <definedName name="明細1" localSheetId="8">#REF!</definedName>
    <definedName name="明細1" localSheetId="9">#REF!</definedName>
    <definedName name="明細1" localSheetId="10">#REF!</definedName>
    <definedName name="明細1" localSheetId="11">#REF!</definedName>
    <definedName name="明細1" localSheetId="12">#REF!</definedName>
    <definedName name="明細1" localSheetId="13">#REF!</definedName>
    <definedName name="明細1" localSheetId="14">#REF!</definedName>
    <definedName name="明細1" localSheetId="15">#REF!</definedName>
    <definedName name="明細1" localSheetId="16">#REF!</definedName>
    <definedName name="明細1" localSheetId="17">#REF!</definedName>
    <definedName name="明細1">#REF!</definedName>
    <definedName name="明細3" localSheetId="4">#REF!</definedName>
    <definedName name="明細3" localSheetId="5">#REF!</definedName>
    <definedName name="明細3" localSheetId="6">#REF!</definedName>
    <definedName name="明細3" localSheetId="8">#REF!</definedName>
    <definedName name="明細3" localSheetId="9">#REF!</definedName>
    <definedName name="明細3" localSheetId="10">#REF!</definedName>
    <definedName name="明細3" localSheetId="11">#REF!</definedName>
    <definedName name="明細3" localSheetId="12">#REF!</definedName>
    <definedName name="明細3" localSheetId="13">#REF!</definedName>
    <definedName name="明細3" localSheetId="14">#REF!</definedName>
    <definedName name="明細3" localSheetId="15">#REF!</definedName>
    <definedName name="明細3" localSheetId="16">#REF!</definedName>
    <definedName name="明細3" localSheetId="17">#REF!</definedName>
    <definedName name="明細3">#REF!</definedName>
    <definedName name="薬剤定量フィーダ数量">[1]設備電力!$F$53</definedName>
    <definedName name="輸送用ブロワ">[1]設備電力!$C$63</definedName>
    <definedName name="曜日" localSheetId="4">#REF!</definedName>
    <definedName name="曜日" localSheetId="5">#REF!</definedName>
    <definedName name="曜日" localSheetId="6">#REF!</definedName>
    <definedName name="曜日" localSheetId="8">#REF!</definedName>
    <definedName name="曜日" localSheetId="9">#REF!</definedName>
    <definedName name="曜日" localSheetId="10">#REF!</definedName>
    <definedName name="曜日" localSheetId="11">#REF!</definedName>
    <definedName name="曜日" localSheetId="12">#REF!</definedName>
    <definedName name="曜日" localSheetId="13">#REF!</definedName>
    <definedName name="曜日" localSheetId="14">#REF!</definedName>
    <definedName name="曜日" localSheetId="15">#REF!</definedName>
    <definedName name="曜日" localSheetId="16">#REF!</definedName>
    <definedName name="曜日" localSheetId="17">#REF!</definedName>
    <definedName name="曜日">#REF!</definedName>
    <definedName name="落ち口ヒータ">[1]設備電力!$J$101</definedName>
    <definedName name="劣化パターンと保全方式">[21]劣化パターンと保全方式!$A$4:$D$6</definedName>
    <definedName name="炉数">[2]寸法計画!$H$31</definedName>
    <definedName name="攪拌機数量_2">[1]設備電力!$F$48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44" i="99" l="1"/>
  <c r="V42" i="99"/>
  <c r="V36" i="99"/>
  <c r="E23" i="99"/>
  <c r="E44" i="99" s="1"/>
  <c r="E22" i="99"/>
  <c r="E16" i="99"/>
  <c r="F44" i="99"/>
  <c r="U42" i="99"/>
  <c r="T42" i="99"/>
  <c r="S42" i="99"/>
  <c r="R42" i="99"/>
  <c r="Q42" i="99"/>
  <c r="P42" i="99"/>
  <c r="O42" i="99"/>
  <c r="N42" i="99"/>
  <c r="M42" i="99"/>
  <c r="L42" i="99"/>
  <c r="K42" i="99"/>
  <c r="J42" i="99"/>
  <c r="I42" i="99"/>
  <c r="H42" i="99"/>
  <c r="G42" i="99"/>
  <c r="F42" i="99"/>
  <c r="V41" i="99"/>
  <c r="V40" i="99"/>
  <c r="V39" i="99"/>
  <c r="V38" i="99"/>
  <c r="V37" i="99"/>
  <c r="U36" i="99"/>
  <c r="U43" i="99" s="1"/>
  <c r="U44" i="99" s="1"/>
  <c r="T36" i="99"/>
  <c r="S36" i="99"/>
  <c r="S43" i="99" s="1"/>
  <c r="S44" i="99" s="1"/>
  <c r="R36" i="99"/>
  <c r="R43" i="99" s="1"/>
  <c r="R44" i="99" s="1"/>
  <c r="Q36" i="99"/>
  <c r="Q43" i="99" s="1"/>
  <c r="Q44" i="99" s="1"/>
  <c r="P36" i="99"/>
  <c r="O36" i="99"/>
  <c r="O43" i="99" s="1"/>
  <c r="O44" i="99" s="1"/>
  <c r="N36" i="99"/>
  <c r="M36" i="99"/>
  <c r="M43" i="99" s="1"/>
  <c r="M44" i="99" s="1"/>
  <c r="L36" i="99"/>
  <c r="L43" i="99" s="1"/>
  <c r="L44" i="99" s="1"/>
  <c r="K36" i="99"/>
  <c r="K43" i="99" s="1"/>
  <c r="K44" i="99" s="1"/>
  <c r="J36" i="99"/>
  <c r="I36" i="99"/>
  <c r="I43" i="99" s="1"/>
  <c r="I44" i="99" s="1"/>
  <c r="H36" i="99"/>
  <c r="H43" i="99" s="1"/>
  <c r="H44" i="99" s="1"/>
  <c r="G36" i="99"/>
  <c r="G43" i="99" s="1"/>
  <c r="G44" i="99" s="1"/>
  <c r="F36" i="99"/>
  <c r="V35" i="99"/>
  <c r="V31" i="99"/>
  <c r="V27" i="99"/>
  <c r="V8" i="94"/>
  <c r="AC8" i="89"/>
  <c r="N43" i="99" l="1"/>
  <c r="N44" i="99" s="1"/>
  <c r="T43" i="99"/>
  <c r="T44" i="99" s="1"/>
  <c r="J43" i="99"/>
  <c r="J44" i="99" s="1"/>
  <c r="P43" i="99"/>
  <c r="P44" i="99" s="1"/>
  <c r="F43" i="99"/>
  <c r="F9" i="94"/>
  <c r="F14" i="92"/>
  <c r="J51" i="90"/>
  <c r="J25" i="90"/>
  <c r="J20" i="90"/>
  <c r="J23" i="90" s="1"/>
  <c r="J17" i="90"/>
  <c r="J16" i="90" s="1"/>
  <c r="J14" i="90"/>
  <c r="J10" i="90"/>
  <c r="J9" i="90" s="1"/>
  <c r="J8" i="90" s="1"/>
  <c r="M11" i="89"/>
  <c r="M12" i="89" s="1"/>
  <c r="G24" i="97"/>
  <c r="F24" i="97"/>
  <c r="E24" i="97"/>
  <c r="D24" i="97"/>
  <c r="C24" i="97"/>
  <c r="V43" i="99" l="1"/>
  <c r="J19" i="90"/>
  <c r="J24" i="90" s="1"/>
  <c r="J28" i="90" s="1"/>
  <c r="K11" i="96"/>
  <c r="J10" i="96"/>
  <c r="K10" i="96" s="1"/>
  <c r="J9" i="96"/>
  <c r="K9" i="96" s="1"/>
  <c r="J8" i="96"/>
  <c r="K8" i="96" s="1"/>
  <c r="K12" i="96" l="1"/>
  <c r="J9" i="87"/>
  <c r="J7" i="87"/>
  <c r="I15" i="87"/>
  <c r="H15" i="87"/>
  <c r="G15" i="87"/>
  <c r="F15" i="87"/>
  <c r="Z43" i="90"/>
  <c r="Z44" i="90"/>
  <c r="Z42" i="90"/>
  <c r="Z41" i="90"/>
  <c r="Z40" i="90"/>
  <c r="Z39" i="90"/>
  <c r="Z38" i="90"/>
  <c r="Z37" i="90"/>
  <c r="Z36" i="90"/>
  <c r="Z35" i="90"/>
  <c r="Z34" i="90"/>
  <c r="Z33" i="90"/>
  <c r="T9" i="94"/>
  <c r="S9" i="94"/>
  <c r="R9" i="94"/>
  <c r="Q9" i="94"/>
  <c r="P9" i="94"/>
  <c r="O9" i="94"/>
  <c r="N9" i="94"/>
  <c r="M9" i="94"/>
  <c r="L9" i="94"/>
  <c r="K9" i="94"/>
  <c r="J9" i="94"/>
  <c r="I9" i="94"/>
  <c r="H9" i="94"/>
  <c r="G9" i="94"/>
  <c r="G8" i="93"/>
  <c r="U14" i="92"/>
  <c r="T14" i="92"/>
  <c r="S14" i="92"/>
  <c r="R14" i="92"/>
  <c r="Q14" i="92"/>
  <c r="P14" i="92"/>
  <c r="O14" i="92"/>
  <c r="N14" i="92"/>
  <c r="M14" i="92"/>
  <c r="L14" i="92"/>
  <c r="K14" i="92"/>
  <c r="J14" i="92"/>
  <c r="I14" i="92"/>
  <c r="H14" i="92"/>
  <c r="G14" i="92"/>
  <c r="V13" i="92"/>
  <c r="V12" i="92"/>
  <c r="V11" i="92"/>
  <c r="V10" i="92"/>
  <c r="V9" i="92"/>
  <c r="V8" i="92"/>
  <c r="V7" i="92"/>
  <c r="F33" i="91"/>
  <c r="F15" i="91"/>
  <c r="Y51" i="90"/>
  <c r="X51" i="90"/>
  <c r="W51" i="90"/>
  <c r="V51" i="90"/>
  <c r="U51" i="90"/>
  <c r="T51" i="90"/>
  <c r="S51" i="90"/>
  <c r="R51" i="90"/>
  <c r="Q51" i="90"/>
  <c r="P51" i="90"/>
  <c r="O51" i="90"/>
  <c r="N51" i="90"/>
  <c r="M51" i="90"/>
  <c r="L51" i="90"/>
  <c r="I52" i="90" s="1"/>
  <c r="K51" i="90"/>
  <c r="Z27" i="90"/>
  <c r="Z26" i="90"/>
  <c r="Y25" i="90"/>
  <c r="X25" i="90"/>
  <c r="W25" i="90"/>
  <c r="V25" i="90"/>
  <c r="U25" i="90"/>
  <c r="T25" i="90"/>
  <c r="S25" i="90"/>
  <c r="R25" i="90"/>
  <c r="Q25" i="90"/>
  <c r="P25" i="90"/>
  <c r="O25" i="90"/>
  <c r="N25" i="90"/>
  <c r="M25" i="90"/>
  <c r="L25" i="90"/>
  <c r="K25" i="90"/>
  <c r="I25" i="90"/>
  <c r="H25" i="90"/>
  <c r="G25" i="90"/>
  <c r="F25" i="90"/>
  <c r="X23" i="90"/>
  <c r="W23" i="90"/>
  <c r="V23" i="90"/>
  <c r="U23" i="90"/>
  <c r="T23" i="90"/>
  <c r="Z22" i="90"/>
  <c r="Z21" i="90"/>
  <c r="Y20" i="90"/>
  <c r="Y23" i="90" s="1"/>
  <c r="S20" i="90"/>
  <c r="S23" i="90" s="1"/>
  <c r="R20" i="90"/>
  <c r="R23" i="90" s="1"/>
  <c r="Q20" i="90"/>
  <c r="Q23" i="90" s="1"/>
  <c r="P20" i="90"/>
  <c r="P23" i="90" s="1"/>
  <c r="O20" i="90"/>
  <c r="O23" i="90" s="1"/>
  <c r="N20" i="90"/>
  <c r="N23" i="90" s="1"/>
  <c r="M20" i="90"/>
  <c r="M23" i="90" s="1"/>
  <c r="L20" i="90"/>
  <c r="L23" i="90" s="1"/>
  <c r="K20" i="90"/>
  <c r="K23" i="90" s="1"/>
  <c r="I20" i="90"/>
  <c r="I23" i="90" s="1"/>
  <c r="H20" i="90"/>
  <c r="H23" i="90" s="1"/>
  <c r="G20" i="90"/>
  <c r="G23" i="90" s="1"/>
  <c r="F20" i="90"/>
  <c r="F23" i="90" s="1"/>
  <c r="Z18" i="90"/>
  <c r="Y17" i="90"/>
  <c r="Y16" i="90" s="1"/>
  <c r="X17" i="90"/>
  <c r="W17" i="90"/>
  <c r="W16" i="90" s="1"/>
  <c r="V17" i="90"/>
  <c r="V16" i="90" s="1"/>
  <c r="U17" i="90"/>
  <c r="U16" i="90" s="1"/>
  <c r="T17" i="90"/>
  <c r="T16" i="90" s="1"/>
  <c r="S17" i="90"/>
  <c r="S16" i="90" s="1"/>
  <c r="R17" i="90"/>
  <c r="Q17" i="90"/>
  <c r="Q16" i="90" s="1"/>
  <c r="P17" i="90"/>
  <c r="P16" i="90" s="1"/>
  <c r="O17" i="90"/>
  <c r="O16" i="90" s="1"/>
  <c r="N17" i="90"/>
  <c r="N16" i="90" s="1"/>
  <c r="M17" i="90"/>
  <c r="M16" i="90" s="1"/>
  <c r="L17" i="90"/>
  <c r="K17" i="90"/>
  <c r="K16" i="90" s="1"/>
  <c r="I17" i="90"/>
  <c r="I16" i="90" s="1"/>
  <c r="H17" i="90"/>
  <c r="H16" i="90" s="1"/>
  <c r="G17" i="90"/>
  <c r="G16" i="90" s="1"/>
  <c r="F17" i="90"/>
  <c r="X16" i="90"/>
  <c r="R16" i="90"/>
  <c r="L16" i="90"/>
  <c r="Z15" i="90"/>
  <c r="Y14" i="90"/>
  <c r="X14" i="90"/>
  <c r="W14" i="90"/>
  <c r="V14" i="90"/>
  <c r="U14" i="90"/>
  <c r="T14" i="90"/>
  <c r="S14" i="90"/>
  <c r="R14" i="90"/>
  <c r="Q14" i="90"/>
  <c r="P14" i="90"/>
  <c r="O14" i="90"/>
  <c r="N14" i="90"/>
  <c r="M14" i="90"/>
  <c r="L14" i="90"/>
  <c r="K14" i="90"/>
  <c r="Z13" i="90"/>
  <c r="Z12" i="90"/>
  <c r="Z11" i="90"/>
  <c r="Y10" i="90"/>
  <c r="Y9" i="90" s="1"/>
  <c r="Y8" i="90" s="1"/>
  <c r="X10" i="90"/>
  <c r="W10" i="90"/>
  <c r="V10" i="90"/>
  <c r="V9" i="90" s="1"/>
  <c r="V8" i="90" s="1"/>
  <c r="U10" i="90"/>
  <c r="T10" i="90"/>
  <c r="S10" i="90"/>
  <c r="S9" i="90" s="1"/>
  <c r="S8" i="90" s="1"/>
  <c r="R10" i="90"/>
  <c r="Q10" i="90"/>
  <c r="P10" i="90"/>
  <c r="P9" i="90" s="1"/>
  <c r="P8" i="90" s="1"/>
  <c r="O10" i="90"/>
  <c r="N10" i="90"/>
  <c r="N9" i="90" s="1"/>
  <c r="N8" i="90" s="1"/>
  <c r="M10" i="90"/>
  <c r="L10" i="90"/>
  <c r="K10" i="90"/>
  <c r="I10" i="90"/>
  <c r="I9" i="90" s="1"/>
  <c r="I8" i="90" s="1"/>
  <c r="H10" i="90"/>
  <c r="H9" i="90" s="1"/>
  <c r="H8" i="90" s="1"/>
  <c r="G10" i="90"/>
  <c r="G9" i="90" s="1"/>
  <c r="G8" i="90" s="1"/>
  <c r="F10" i="90"/>
  <c r="F9" i="90" s="1"/>
  <c r="I19" i="90" l="1"/>
  <c r="V9" i="94"/>
  <c r="V19" i="90"/>
  <c r="V24" i="90" s="1"/>
  <c r="V28" i="90" s="1"/>
  <c r="T9" i="90"/>
  <c r="T8" i="90" s="1"/>
  <c r="T19" i="90" s="1"/>
  <c r="T24" i="90" s="1"/>
  <c r="T28" i="90" s="1"/>
  <c r="M9" i="90"/>
  <c r="M8" i="90" s="1"/>
  <c r="M19" i="90" s="1"/>
  <c r="M24" i="90" s="1"/>
  <c r="M28" i="90" s="1"/>
  <c r="H19" i="90"/>
  <c r="H24" i="90" s="1"/>
  <c r="H28" i="90" s="1"/>
  <c r="Z17" i="90"/>
  <c r="L9" i="90"/>
  <c r="L8" i="90" s="1"/>
  <c r="L19" i="90" s="1"/>
  <c r="L24" i="90" s="1"/>
  <c r="L28" i="90" s="1"/>
  <c r="R9" i="90"/>
  <c r="R8" i="90" s="1"/>
  <c r="R19" i="90" s="1"/>
  <c r="R24" i="90" s="1"/>
  <c r="R28" i="90" s="1"/>
  <c r="X9" i="90"/>
  <c r="X8" i="90" s="1"/>
  <c r="X19" i="90" s="1"/>
  <c r="X24" i="90" s="1"/>
  <c r="X28" i="90" s="1"/>
  <c r="P19" i="90"/>
  <c r="P24" i="90" s="1"/>
  <c r="P28" i="90" s="1"/>
  <c r="O9" i="90"/>
  <c r="O8" i="90" s="1"/>
  <c r="O19" i="90" s="1"/>
  <c r="O24" i="90" s="1"/>
  <c r="O28" i="90" s="1"/>
  <c r="U9" i="90"/>
  <c r="U8" i="90" s="1"/>
  <c r="U19" i="90" s="1"/>
  <c r="U24" i="90" s="1"/>
  <c r="U28" i="90" s="1"/>
  <c r="V14" i="92"/>
  <c r="Y19" i="90"/>
  <c r="Y24" i="90" s="1"/>
  <c r="Y28" i="90" s="1"/>
  <c r="K9" i="90"/>
  <c r="K8" i="90" s="1"/>
  <c r="K19" i="90" s="1"/>
  <c r="K24" i="90" s="1"/>
  <c r="K28" i="90" s="1"/>
  <c r="Q9" i="90"/>
  <c r="Q8" i="90" s="1"/>
  <c r="Q19" i="90" s="1"/>
  <c r="Q24" i="90" s="1"/>
  <c r="Q28" i="90" s="1"/>
  <c r="W9" i="90"/>
  <c r="W8" i="90" s="1"/>
  <c r="W19" i="90" s="1"/>
  <c r="W24" i="90" s="1"/>
  <c r="W28" i="90" s="1"/>
  <c r="F16" i="90"/>
  <c r="Z16" i="90" s="1"/>
  <c r="Z25" i="90"/>
  <c r="I24" i="90"/>
  <c r="I28" i="90" s="1"/>
  <c r="S19" i="90"/>
  <c r="S24" i="90" s="1"/>
  <c r="S28" i="90" s="1"/>
  <c r="Z14" i="90"/>
  <c r="Z23" i="90"/>
  <c r="N19" i="90"/>
  <c r="N24" i="90" s="1"/>
  <c r="N28" i="90" s="1"/>
  <c r="F8" i="90"/>
  <c r="G19" i="90"/>
  <c r="G24" i="90" s="1"/>
  <c r="G28" i="90" s="1"/>
  <c r="Z10" i="90"/>
  <c r="Z20" i="90"/>
  <c r="Z9" i="90" l="1"/>
  <c r="F19" i="90"/>
  <c r="Z8" i="90"/>
  <c r="F24" i="90" l="1"/>
  <c r="Z19" i="90"/>
  <c r="Z24" i="90" l="1"/>
  <c r="F28" i="90"/>
  <c r="Z28" i="90" s="1"/>
  <c r="I11" i="89" l="1"/>
  <c r="I12" i="89" s="1"/>
  <c r="AB11" i="89"/>
  <c r="AB12" i="89" s="1"/>
  <c r="AA11" i="89"/>
  <c r="AA12" i="89" s="1"/>
  <c r="Z11" i="89"/>
  <c r="Z12" i="89" s="1"/>
  <c r="Y11" i="89"/>
  <c r="Y12" i="89" s="1"/>
  <c r="X11" i="89"/>
  <c r="X12" i="89" s="1"/>
  <c r="W11" i="89"/>
  <c r="W12" i="89" s="1"/>
  <c r="V11" i="89"/>
  <c r="V12" i="89" s="1"/>
  <c r="U11" i="89"/>
  <c r="U12" i="89" s="1"/>
  <c r="T11" i="89"/>
  <c r="T12" i="89" s="1"/>
  <c r="S11" i="89"/>
  <c r="S12" i="89" s="1"/>
  <c r="R11" i="89"/>
  <c r="R12" i="89" s="1"/>
  <c r="Q11" i="89"/>
  <c r="Q12" i="89" s="1"/>
  <c r="P11" i="89"/>
  <c r="P12" i="89" s="1"/>
  <c r="O11" i="89"/>
  <c r="O12" i="89" s="1"/>
  <c r="N11" i="89"/>
  <c r="N12" i="89" s="1"/>
  <c r="L11" i="89"/>
  <c r="L12" i="89" s="1"/>
  <c r="K11" i="89"/>
  <c r="K12" i="89" s="1"/>
  <c r="J11" i="89"/>
  <c r="J12" i="89" s="1"/>
  <c r="AC10" i="89"/>
  <c r="AC9" i="89"/>
  <c r="H14" i="88"/>
  <c r="H12" i="88"/>
  <c r="H15" i="88" s="1"/>
  <c r="J14" i="87"/>
  <c r="J13" i="87"/>
  <c r="J12" i="87"/>
  <c r="J11" i="87"/>
  <c r="J10" i="87"/>
  <c r="J8" i="87"/>
  <c r="J15" i="87" l="1"/>
  <c r="F16" i="87" s="1"/>
  <c r="I16" i="87"/>
  <c r="H16" i="87"/>
  <c r="G16" i="87"/>
  <c r="AC11" i="89"/>
  <c r="AC12" i="89" s="1"/>
  <c r="J16" i="8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000736</author>
  </authors>
  <commentList>
    <comment ref="I51" authorId="0" shapeId="0" xr:uid="{00000000-0006-0000-0A00-000001000000}">
      <text>
        <r>
          <rPr>
            <b/>
            <sz val="9"/>
            <color indexed="81"/>
            <rFont val="ＭＳ ゴシック"/>
            <family val="3"/>
            <charset val="128"/>
          </rPr>
          <t>SPCの最終的な払込資本金の額をマイナスで入力してください。</t>
        </r>
      </text>
    </comment>
  </commentList>
</comments>
</file>

<file path=xl/sharedStrings.xml><?xml version="1.0" encoding="utf-8"?>
<sst xmlns="http://schemas.openxmlformats.org/spreadsheetml/2006/main" count="1129" uniqueCount="648">
  <si>
    <t>－</t>
    <phoneticPr fontId="10"/>
  </si>
  <si>
    <t>例</t>
    <rPh sb="0" eb="1">
      <t>レイ</t>
    </rPh>
    <phoneticPr fontId="10"/>
  </si>
  <si>
    <t>NO.</t>
    <phoneticPr fontId="10"/>
  </si>
  <si>
    <t>様式NO.</t>
    <rPh sb="0" eb="2">
      <t>ヨウシキ</t>
    </rPh>
    <phoneticPr fontId="10"/>
  </si>
  <si>
    <t>名称</t>
    <rPh sb="0" eb="2">
      <t>メイショウ</t>
    </rPh>
    <phoneticPr fontId="10"/>
  </si>
  <si>
    <t>フォーム</t>
    <phoneticPr fontId="10"/>
  </si>
  <si>
    <t>WORD</t>
    <phoneticPr fontId="10"/>
  </si>
  <si>
    <t>EXCEL</t>
    <phoneticPr fontId="10"/>
  </si>
  <si>
    <t>様式第1号</t>
    <phoneticPr fontId="10"/>
  </si>
  <si>
    <t>入札説明書等に関する質問書</t>
    <phoneticPr fontId="10"/>
  </si>
  <si>
    <t>△</t>
    <phoneticPr fontId="10"/>
  </si>
  <si>
    <t>○</t>
    <phoneticPr fontId="10"/>
  </si>
  <si>
    <t>様式第3号</t>
    <phoneticPr fontId="10"/>
  </si>
  <si>
    <t>参加表明書</t>
    <phoneticPr fontId="10"/>
  </si>
  <si>
    <t>構成員及び協力企業一覧表</t>
    <phoneticPr fontId="10"/>
  </si>
  <si>
    <t>委任状（代表企業）</t>
    <phoneticPr fontId="10"/>
  </si>
  <si>
    <t>委任状（代理人）</t>
    <phoneticPr fontId="10"/>
  </si>
  <si>
    <t>各業務を担当する者の要件を証明する書類　　※表紙</t>
    <phoneticPr fontId="10"/>
  </si>
  <si>
    <t>入札辞退届</t>
    <phoneticPr fontId="10"/>
  </si>
  <si>
    <t>対面的対話における確認事項</t>
    <phoneticPr fontId="10"/>
  </si>
  <si>
    <t>様式第12号</t>
    <phoneticPr fontId="10"/>
  </si>
  <si>
    <t>入札提案書類提出届</t>
    <phoneticPr fontId="10"/>
  </si>
  <si>
    <t>※ フォームの△は説明書きがあることを示す。○は様式自体を示す。</t>
    <rPh sb="9" eb="11">
      <t>セツメイ</t>
    </rPh>
    <rPh sb="11" eb="12">
      <t>ガ</t>
    </rPh>
    <rPh sb="19" eb="20">
      <t>シメ</t>
    </rPh>
    <rPh sb="24" eb="26">
      <t>ヨウシキ</t>
    </rPh>
    <rPh sb="26" eb="28">
      <t>ジタイ</t>
    </rPh>
    <rPh sb="29" eb="30">
      <t>シメ</t>
    </rPh>
    <phoneticPr fontId="10"/>
  </si>
  <si>
    <t>様式第1号</t>
    <rPh sb="0" eb="2">
      <t>ヨウシキ</t>
    </rPh>
    <rPh sb="2" eb="3">
      <t>ダイ</t>
    </rPh>
    <rPh sb="4" eb="5">
      <t>ゴウ</t>
    </rPh>
    <phoneticPr fontId="10"/>
  </si>
  <si>
    <t>入札説明書等に関する質問書</t>
    <rPh sb="0" eb="2">
      <t>ニュウサツ</t>
    </rPh>
    <rPh sb="2" eb="5">
      <t>セツメイショ</t>
    </rPh>
    <rPh sb="5" eb="6">
      <t>ナド</t>
    </rPh>
    <rPh sb="7" eb="8">
      <t>カン</t>
    </rPh>
    <rPh sb="10" eb="12">
      <t>シツモン</t>
    </rPh>
    <rPh sb="12" eb="13">
      <t>ショ</t>
    </rPh>
    <phoneticPr fontId="10"/>
  </si>
  <si>
    <t>質問者</t>
    <rPh sb="0" eb="3">
      <t>シツモンシャ</t>
    </rPh>
    <phoneticPr fontId="10"/>
  </si>
  <si>
    <t>会社名</t>
    <rPh sb="0" eb="2">
      <t>カイシャ</t>
    </rPh>
    <rPh sb="2" eb="3">
      <t>メイ</t>
    </rPh>
    <phoneticPr fontId="10"/>
  </si>
  <si>
    <t>所在地</t>
    <rPh sb="0" eb="3">
      <t>ショザイチ</t>
    </rPh>
    <phoneticPr fontId="10"/>
  </si>
  <si>
    <t>担当者</t>
    <rPh sb="0" eb="3">
      <t>タントウシャ</t>
    </rPh>
    <phoneticPr fontId="10"/>
  </si>
  <si>
    <t>氏名</t>
    <rPh sb="0" eb="2">
      <t>シメイ</t>
    </rPh>
    <phoneticPr fontId="10"/>
  </si>
  <si>
    <t>所属</t>
    <rPh sb="0" eb="2">
      <t>ショゾク</t>
    </rPh>
    <phoneticPr fontId="10"/>
  </si>
  <si>
    <t>電話</t>
    <rPh sb="0" eb="2">
      <t>デンワ</t>
    </rPh>
    <phoneticPr fontId="10"/>
  </si>
  <si>
    <t>電子メール</t>
    <rPh sb="0" eb="2">
      <t>デンシ</t>
    </rPh>
    <phoneticPr fontId="10"/>
  </si>
  <si>
    <t>入札説明書に対する質問</t>
    <phoneticPr fontId="10"/>
  </si>
  <si>
    <t>No.</t>
    <phoneticPr fontId="10"/>
  </si>
  <si>
    <t>頁</t>
    <rPh sb="0" eb="1">
      <t>ページ</t>
    </rPh>
    <phoneticPr fontId="10"/>
  </si>
  <si>
    <t>大項目</t>
    <rPh sb="0" eb="3">
      <t>ダイコウモク</t>
    </rPh>
    <phoneticPr fontId="10"/>
  </si>
  <si>
    <t>中項目</t>
    <rPh sb="0" eb="1">
      <t>チュウ</t>
    </rPh>
    <rPh sb="1" eb="3">
      <t>コウモク</t>
    </rPh>
    <phoneticPr fontId="10"/>
  </si>
  <si>
    <t>小項目</t>
    <rPh sb="0" eb="3">
      <t>ショウコウモク</t>
    </rPh>
    <phoneticPr fontId="10"/>
  </si>
  <si>
    <t>項目名</t>
    <rPh sb="0" eb="2">
      <t>コウモク</t>
    </rPh>
    <rPh sb="2" eb="3">
      <t>メイ</t>
    </rPh>
    <phoneticPr fontId="10"/>
  </si>
  <si>
    <t>質問の内容</t>
    <rPh sb="0" eb="2">
      <t>シツモン</t>
    </rPh>
    <rPh sb="3" eb="5">
      <t>ナイヨウ</t>
    </rPh>
    <phoneticPr fontId="10"/>
  </si>
  <si>
    <t>8</t>
    <phoneticPr fontId="10"/>
  </si>
  <si>
    <t>(2)</t>
    <phoneticPr fontId="10"/>
  </si>
  <si>
    <t>要求水準書に対する質問</t>
    <rPh sb="0" eb="2">
      <t>ヨウキュウ</t>
    </rPh>
    <rPh sb="2" eb="4">
      <t>スイジュン</t>
    </rPh>
    <rPh sb="4" eb="5">
      <t>ショ</t>
    </rPh>
    <rPh sb="6" eb="7">
      <t>タイ</t>
    </rPh>
    <rPh sb="9" eb="11">
      <t>シツモン</t>
    </rPh>
    <phoneticPr fontId="10"/>
  </si>
  <si>
    <t>落札者決定基準に対する質問</t>
    <phoneticPr fontId="10"/>
  </si>
  <si>
    <t>No.</t>
    <phoneticPr fontId="10"/>
  </si>
  <si>
    <t>様式集に対する質問</t>
    <phoneticPr fontId="10"/>
  </si>
  <si>
    <t>様式</t>
    <rPh sb="0" eb="2">
      <t>ヨウシキ</t>
    </rPh>
    <phoneticPr fontId="10"/>
  </si>
  <si>
    <t>条</t>
    <rPh sb="0" eb="1">
      <t>ジョウ</t>
    </rPh>
    <phoneticPr fontId="10"/>
  </si>
  <si>
    <t>項</t>
    <rPh sb="0" eb="1">
      <t>コウ</t>
    </rPh>
    <phoneticPr fontId="10"/>
  </si>
  <si>
    <t>号</t>
    <rPh sb="0" eb="1">
      <t>ゴウ</t>
    </rPh>
    <phoneticPr fontId="10"/>
  </si>
  <si>
    <t>※1</t>
    <phoneticPr fontId="10"/>
  </si>
  <si>
    <t>質問は、本様式１行につき１問とし、簡潔にまとめて記載すること。</t>
    <phoneticPr fontId="10"/>
  </si>
  <si>
    <t>※2</t>
    <phoneticPr fontId="10"/>
  </si>
  <si>
    <t>質問数に応じて行数を増やし、「Ｎｏ」の欄に通し番号を記入すること。</t>
    <phoneticPr fontId="10"/>
  </si>
  <si>
    <t>※3</t>
    <phoneticPr fontId="10"/>
  </si>
  <si>
    <t>項目の数字入力は半角を使用すること。</t>
    <phoneticPr fontId="10"/>
  </si>
  <si>
    <t>※4</t>
    <phoneticPr fontId="10"/>
  </si>
  <si>
    <t>対面的対話における確認事項</t>
    <rPh sb="0" eb="3">
      <t>タイメンテキ</t>
    </rPh>
    <rPh sb="3" eb="5">
      <t>タイワ</t>
    </rPh>
    <rPh sb="9" eb="11">
      <t>カクニン</t>
    </rPh>
    <rPh sb="11" eb="13">
      <t>ジコウ</t>
    </rPh>
    <phoneticPr fontId="10"/>
  </si>
  <si>
    <t>代表企業</t>
    <rPh sb="0" eb="2">
      <t>ダイヒョウ</t>
    </rPh>
    <rPh sb="2" eb="4">
      <t>キギョウ</t>
    </rPh>
    <phoneticPr fontId="10"/>
  </si>
  <si>
    <t>FAX</t>
    <phoneticPr fontId="10"/>
  </si>
  <si>
    <t>電子メール</t>
  </si>
  <si>
    <t>１．対面的対話における確認事項</t>
    <rPh sb="2" eb="5">
      <t>タイメンテキ</t>
    </rPh>
    <rPh sb="5" eb="7">
      <t>タイワ</t>
    </rPh>
    <rPh sb="11" eb="13">
      <t>カクニン</t>
    </rPh>
    <rPh sb="13" eb="15">
      <t>ジコウ</t>
    </rPh>
    <phoneticPr fontId="10"/>
  </si>
  <si>
    <t>書類名</t>
    <rPh sb="0" eb="2">
      <t>ショルイ</t>
    </rPh>
    <rPh sb="2" eb="3">
      <t>メイ</t>
    </rPh>
    <phoneticPr fontId="10"/>
  </si>
  <si>
    <t>質問内容</t>
    <rPh sb="0" eb="2">
      <t>シツモン</t>
    </rPh>
    <rPh sb="2" eb="4">
      <t>ナイヨウ</t>
    </rPh>
    <phoneticPr fontId="10"/>
  </si>
  <si>
    <t>※1</t>
    <phoneticPr fontId="10"/>
  </si>
  <si>
    <t>確認事項は、本様式１行につき１問とし、簡潔にまとめて記載すること。</t>
    <rPh sb="0" eb="2">
      <t>カクニン</t>
    </rPh>
    <rPh sb="2" eb="4">
      <t>ジコウ</t>
    </rPh>
    <phoneticPr fontId="10"/>
  </si>
  <si>
    <t>※2</t>
    <phoneticPr fontId="10"/>
  </si>
  <si>
    <t>確認事項数に応じて行数を増やし、対面的対話において取り上げたい優先順位の高いものから確認事項の上位に記述し、「No.」の欄に通し番号を記入すること。</t>
    <rPh sb="0" eb="2">
      <t>カクニン</t>
    </rPh>
    <rPh sb="2" eb="4">
      <t>ジコウ</t>
    </rPh>
    <rPh sb="16" eb="19">
      <t>タイメンテキ</t>
    </rPh>
    <rPh sb="19" eb="21">
      <t>タイワ</t>
    </rPh>
    <rPh sb="25" eb="26">
      <t>ト</t>
    </rPh>
    <rPh sb="27" eb="28">
      <t>ア</t>
    </rPh>
    <rPh sb="31" eb="33">
      <t>ユウセン</t>
    </rPh>
    <rPh sb="33" eb="35">
      <t>ジュンイ</t>
    </rPh>
    <rPh sb="36" eb="37">
      <t>タカ</t>
    </rPh>
    <rPh sb="42" eb="44">
      <t>カクニン</t>
    </rPh>
    <rPh sb="44" eb="46">
      <t>ジコウ</t>
    </rPh>
    <rPh sb="47" eb="49">
      <t>ジョウイ</t>
    </rPh>
    <rPh sb="50" eb="52">
      <t>キジュツ</t>
    </rPh>
    <phoneticPr fontId="10"/>
  </si>
  <si>
    <t>※3</t>
    <phoneticPr fontId="10"/>
  </si>
  <si>
    <t>項目の数字入力は半角を使用すること。</t>
    <phoneticPr fontId="10"/>
  </si>
  <si>
    <t>※4</t>
  </si>
  <si>
    <t>「項目名」欄には、項目名のついている項目で最下位のものの名称を記入すること。</t>
    <rPh sb="1" eb="3">
      <t>コウモク</t>
    </rPh>
    <rPh sb="3" eb="4">
      <t>メイ</t>
    </rPh>
    <rPh sb="5" eb="6">
      <t>ラン</t>
    </rPh>
    <rPh sb="9" eb="11">
      <t>コウモク</t>
    </rPh>
    <rPh sb="11" eb="12">
      <t>メイ</t>
    </rPh>
    <rPh sb="18" eb="20">
      <t>コウモク</t>
    </rPh>
    <rPh sb="21" eb="24">
      <t>サイカイ</t>
    </rPh>
    <rPh sb="28" eb="30">
      <t>メイショウ</t>
    </rPh>
    <rPh sb="31" eb="33">
      <t>キニュウ</t>
    </rPh>
    <phoneticPr fontId="10"/>
  </si>
  <si>
    <t>3.</t>
  </si>
  <si>
    <t>機械設備工事</t>
  </si>
  <si>
    <t>4.</t>
  </si>
  <si>
    <t>5.</t>
  </si>
  <si>
    <t>6.</t>
  </si>
  <si>
    <t>7.</t>
  </si>
  <si>
    <t>8.</t>
  </si>
  <si>
    <t>※2</t>
  </si>
  <si>
    <t>※3</t>
  </si>
  <si>
    <t>受付グループ名：</t>
    <rPh sb="0" eb="2">
      <t>ウケツケ</t>
    </rPh>
    <rPh sb="6" eb="7">
      <t>メイ</t>
    </rPh>
    <phoneticPr fontId="10"/>
  </si>
  <si>
    <t>※5</t>
  </si>
  <si>
    <t>※6</t>
  </si>
  <si>
    <t>基準値</t>
  </si>
  <si>
    <t>判定方法</t>
  </si>
  <si>
    <t>ばいじん</t>
  </si>
  <si>
    <t>ppm</t>
  </si>
  <si>
    <t>ダイオキシン類</t>
  </si>
  <si>
    <t>地域貢献の内容</t>
    <rPh sb="0" eb="2">
      <t>チイキ</t>
    </rPh>
    <rPh sb="2" eb="4">
      <t>コウケン</t>
    </rPh>
    <rPh sb="5" eb="7">
      <t>ナイヨウ</t>
    </rPh>
    <phoneticPr fontId="10"/>
  </si>
  <si>
    <t>合　計</t>
    <rPh sb="0" eb="1">
      <t>ゴウ</t>
    </rPh>
    <rPh sb="2" eb="3">
      <t>ケイ</t>
    </rPh>
    <phoneticPr fontId="10"/>
  </si>
  <si>
    <t>①地元企業への工事発注</t>
    <rPh sb="1" eb="3">
      <t>ジモト</t>
    </rPh>
    <rPh sb="3" eb="5">
      <t>キギョウ</t>
    </rPh>
    <rPh sb="7" eb="9">
      <t>コウジ</t>
    </rPh>
    <rPh sb="9" eb="11">
      <t>ハッチュウ</t>
    </rPh>
    <phoneticPr fontId="10"/>
  </si>
  <si>
    <t>○○発注（千円/年）</t>
    <rPh sb="2" eb="4">
      <t>ハッチュウ</t>
    </rPh>
    <rPh sb="5" eb="7">
      <t>センエン</t>
    </rPh>
    <rPh sb="8" eb="9">
      <t>ネン</t>
    </rPh>
    <phoneticPr fontId="10"/>
  </si>
  <si>
    <t>職種（雇用形態）</t>
    <rPh sb="0" eb="2">
      <t>ショクシュ</t>
    </rPh>
    <rPh sb="3" eb="5">
      <t>コヨウ</t>
    </rPh>
    <rPh sb="5" eb="7">
      <t>ケイタイ</t>
    </rPh>
    <phoneticPr fontId="10"/>
  </si>
  <si>
    <t>出資比率</t>
    <rPh sb="0" eb="2">
      <t>シュッシ</t>
    </rPh>
    <rPh sb="2" eb="4">
      <t>ヒリツ</t>
    </rPh>
    <phoneticPr fontId="52"/>
  </si>
  <si>
    <t>（単位：％）</t>
    <rPh sb="1" eb="3">
      <t>タンイ</t>
    </rPh>
    <phoneticPr fontId="52"/>
  </si>
  <si>
    <t>※7</t>
  </si>
  <si>
    <t>番号</t>
    <rPh sb="0" eb="2">
      <t>バンゴウ</t>
    </rPh>
    <phoneticPr fontId="8"/>
  </si>
  <si>
    <t>予備
有無</t>
    <rPh sb="0" eb="2">
      <t>ヨビ</t>
    </rPh>
    <rPh sb="3" eb="5">
      <t>ウム</t>
    </rPh>
    <phoneticPr fontId="8"/>
  </si>
  <si>
    <t>重要度</t>
    <rPh sb="0" eb="3">
      <t>ジュウヨウド</t>
    </rPh>
    <phoneticPr fontId="8"/>
  </si>
  <si>
    <t>保全方法</t>
    <rPh sb="0" eb="2">
      <t>ホゼン</t>
    </rPh>
    <rPh sb="2" eb="4">
      <t>ホウホウ</t>
    </rPh>
    <phoneticPr fontId="8"/>
  </si>
  <si>
    <t>管理</t>
    <rPh sb="0" eb="2">
      <t>カンリ</t>
    </rPh>
    <phoneticPr fontId="8"/>
  </si>
  <si>
    <t>目標耐用年数</t>
    <rPh sb="0" eb="2">
      <t>モクヒョウ</t>
    </rPh>
    <rPh sb="2" eb="4">
      <t>タイヨウ</t>
    </rPh>
    <rPh sb="4" eb="6">
      <t>ネンスウ</t>
    </rPh>
    <phoneticPr fontId="8"/>
  </si>
  <si>
    <t>整備スケジュール</t>
    <rPh sb="0" eb="2">
      <t>セイビ</t>
    </rPh>
    <phoneticPr fontId="8"/>
  </si>
  <si>
    <t>診断項目</t>
    <rPh sb="0" eb="2">
      <t>シンダン</t>
    </rPh>
    <rPh sb="2" eb="4">
      <t>コウモク</t>
    </rPh>
    <phoneticPr fontId="8"/>
  </si>
  <si>
    <t>評価方法</t>
    <rPh sb="0" eb="2">
      <t>ヒョウカ</t>
    </rPh>
    <rPh sb="2" eb="4">
      <t>ホウホウ</t>
    </rPh>
    <phoneticPr fontId="8"/>
  </si>
  <si>
    <t>管理値</t>
    <rPh sb="0" eb="2">
      <t>カンリ</t>
    </rPh>
    <rPh sb="2" eb="3">
      <t>チ</t>
    </rPh>
    <phoneticPr fontId="8"/>
  </si>
  <si>
    <t>診断頻度</t>
    <rPh sb="0" eb="2">
      <t>シンダン</t>
    </rPh>
    <rPh sb="2" eb="4">
      <t>ヒンド</t>
    </rPh>
    <phoneticPr fontId="8"/>
  </si>
  <si>
    <t>1年目</t>
    <rPh sb="1" eb="3">
      <t>ネンメ</t>
    </rPh>
    <phoneticPr fontId="8"/>
  </si>
  <si>
    <t>2年目</t>
    <rPh sb="1" eb="3">
      <t>ネンメ</t>
    </rPh>
    <phoneticPr fontId="8"/>
  </si>
  <si>
    <t>3年目</t>
    <rPh sb="1" eb="3">
      <t>ネンメ</t>
    </rPh>
    <phoneticPr fontId="8"/>
  </si>
  <si>
    <t>4年目</t>
    <rPh sb="1" eb="3">
      <t>ネンメ</t>
    </rPh>
    <phoneticPr fontId="8"/>
  </si>
  <si>
    <t>5年目</t>
    <rPh sb="1" eb="3">
      <t>ネンメ</t>
    </rPh>
    <phoneticPr fontId="8"/>
  </si>
  <si>
    <t>6年目</t>
    <rPh sb="1" eb="3">
      <t>ネンメ</t>
    </rPh>
    <phoneticPr fontId="8"/>
  </si>
  <si>
    <t>7年目</t>
    <rPh sb="1" eb="3">
      <t>ネンメ</t>
    </rPh>
    <phoneticPr fontId="8"/>
  </si>
  <si>
    <t>8年目</t>
    <rPh sb="1" eb="3">
      <t>ネンメ</t>
    </rPh>
    <phoneticPr fontId="8"/>
  </si>
  <si>
    <t>9年目</t>
    <rPh sb="1" eb="3">
      <t>ネンメ</t>
    </rPh>
    <phoneticPr fontId="8"/>
  </si>
  <si>
    <t>10年目</t>
    <rPh sb="2" eb="4">
      <t>ネンメ</t>
    </rPh>
    <phoneticPr fontId="8"/>
  </si>
  <si>
    <t>11年目</t>
    <rPh sb="2" eb="4">
      <t>ネンメ</t>
    </rPh>
    <phoneticPr fontId="8"/>
  </si>
  <si>
    <t>12年目</t>
    <rPh sb="2" eb="4">
      <t>ネンメ</t>
    </rPh>
    <phoneticPr fontId="8"/>
  </si>
  <si>
    <t>13年目</t>
    <rPh sb="2" eb="4">
      <t>ネンメ</t>
    </rPh>
    <phoneticPr fontId="8"/>
  </si>
  <si>
    <t>14年目</t>
    <rPh sb="2" eb="4">
      <t>ネンメ</t>
    </rPh>
    <phoneticPr fontId="8"/>
  </si>
  <si>
    <t>15年目</t>
    <rPh sb="2" eb="4">
      <t>ネンメ</t>
    </rPh>
    <phoneticPr fontId="8"/>
  </si>
  <si>
    <t>16年目</t>
    <rPh sb="2" eb="4">
      <t>ネンメ</t>
    </rPh>
    <phoneticPr fontId="8"/>
  </si>
  <si>
    <t>受入供給設備</t>
    <rPh sb="0" eb="2">
      <t>ウケイレ</t>
    </rPh>
    <rPh sb="2" eb="6">
      <t>キョウキュウセツビ</t>
    </rPh>
    <phoneticPr fontId="8"/>
  </si>
  <si>
    <t>燃焼ガス冷却
設備</t>
    <rPh sb="0" eb="2">
      <t>ネンショウ</t>
    </rPh>
    <rPh sb="4" eb="6">
      <t>レイキャク</t>
    </rPh>
    <rPh sb="7" eb="9">
      <t>セツビ</t>
    </rPh>
    <phoneticPr fontId="8"/>
  </si>
  <si>
    <t xml:space="preserve">排ガス処理設備 </t>
    <rPh sb="0" eb="1">
      <t>ハイ</t>
    </rPh>
    <rPh sb="3" eb="5">
      <t>ショリ</t>
    </rPh>
    <rPh sb="5" eb="7">
      <t>セツビ</t>
    </rPh>
    <phoneticPr fontId="8"/>
  </si>
  <si>
    <t>余熱利用設備</t>
    <phoneticPr fontId="8"/>
  </si>
  <si>
    <t>通風設備</t>
    <rPh sb="0" eb="2">
      <t>ツウフウ</t>
    </rPh>
    <rPh sb="2" eb="4">
      <t>セツビ</t>
    </rPh>
    <phoneticPr fontId="8"/>
  </si>
  <si>
    <t>　　　2．作成に当たり「廃棄物処理施設長寿命化計画作成の手引き（ごみ焼却施設編）/平成２２年３月/環境省」を参考とすること。</t>
    <rPh sb="5" eb="7">
      <t>サクセイ</t>
    </rPh>
    <rPh sb="8" eb="9">
      <t>ア</t>
    </rPh>
    <rPh sb="12" eb="15">
      <t>ハイキブツ</t>
    </rPh>
    <rPh sb="15" eb="17">
      <t>ショリ</t>
    </rPh>
    <rPh sb="17" eb="19">
      <t>シセツ</t>
    </rPh>
    <rPh sb="19" eb="23">
      <t>チョウジュミョウカ</t>
    </rPh>
    <rPh sb="23" eb="25">
      <t>ケイカク</t>
    </rPh>
    <rPh sb="25" eb="27">
      <t>サクセイ</t>
    </rPh>
    <rPh sb="28" eb="30">
      <t>テビ</t>
    </rPh>
    <rPh sb="49" eb="52">
      <t>カンキョウショウ</t>
    </rPh>
    <rPh sb="54" eb="56">
      <t>サンコウ</t>
    </rPh>
    <phoneticPr fontId="8"/>
  </si>
  <si>
    <t xml:space="preserve">      3. 表中の保全方法においてＢＭは事後保全、ＴＢＭは時間基準保全（予防保全）、ＣＢＭは状態基準保全（予防保全）を指す。</t>
    <rPh sb="9" eb="10">
      <t>ヒョウ</t>
    </rPh>
    <rPh sb="10" eb="11">
      <t>ナカ</t>
    </rPh>
    <rPh sb="12" eb="14">
      <t>ホゼン</t>
    </rPh>
    <rPh sb="14" eb="16">
      <t>ホウホウ</t>
    </rPh>
    <rPh sb="23" eb="25">
      <t>ジゴ</t>
    </rPh>
    <rPh sb="25" eb="27">
      <t>ホゼン</t>
    </rPh>
    <rPh sb="32" eb="34">
      <t>ジカン</t>
    </rPh>
    <rPh sb="34" eb="36">
      <t>キジュン</t>
    </rPh>
    <rPh sb="36" eb="38">
      <t>ホゼン</t>
    </rPh>
    <rPh sb="39" eb="41">
      <t>ヨボウ</t>
    </rPh>
    <rPh sb="41" eb="43">
      <t>ホゼン</t>
    </rPh>
    <rPh sb="49" eb="51">
      <t>ジョウタイ</t>
    </rPh>
    <rPh sb="51" eb="53">
      <t>キジュン</t>
    </rPh>
    <rPh sb="53" eb="55">
      <t>ホゼン</t>
    </rPh>
    <rPh sb="56" eb="58">
      <t>ヨボウ</t>
    </rPh>
    <rPh sb="58" eb="60">
      <t>ホゼン</t>
    </rPh>
    <rPh sb="62" eb="63">
      <t>サ</t>
    </rPh>
    <phoneticPr fontId="8"/>
  </si>
  <si>
    <t>　　　4. 表中の管理欄において診断項目は「減肉・磨耗・腐食・詰り」等を、評価方法は「●●測定・●●試験・●●検査」等を記載し、管理値には評価方法による結果を判断する指標を記載する。</t>
    <rPh sb="6" eb="7">
      <t>ヒョウ</t>
    </rPh>
    <rPh sb="7" eb="8">
      <t>ナカ</t>
    </rPh>
    <rPh sb="9" eb="11">
      <t>カンリ</t>
    </rPh>
    <rPh sb="11" eb="12">
      <t>ラン</t>
    </rPh>
    <rPh sb="16" eb="18">
      <t>シンダン</t>
    </rPh>
    <rPh sb="18" eb="20">
      <t>コウモク</t>
    </rPh>
    <rPh sb="22" eb="23">
      <t>ゲン</t>
    </rPh>
    <rPh sb="23" eb="24">
      <t>ニク</t>
    </rPh>
    <rPh sb="25" eb="27">
      <t>マモウ</t>
    </rPh>
    <rPh sb="28" eb="30">
      <t>フショク</t>
    </rPh>
    <rPh sb="31" eb="32">
      <t>ツマ</t>
    </rPh>
    <rPh sb="34" eb="35">
      <t>ナド</t>
    </rPh>
    <rPh sb="37" eb="39">
      <t>ヒョウカ</t>
    </rPh>
    <rPh sb="39" eb="41">
      <t>ホウホウ</t>
    </rPh>
    <rPh sb="45" eb="47">
      <t>ソクテイ</t>
    </rPh>
    <rPh sb="50" eb="52">
      <t>シケン</t>
    </rPh>
    <rPh sb="55" eb="57">
      <t>ケンサ</t>
    </rPh>
    <rPh sb="58" eb="59">
      <t>ナド</t>
    </rPh>
    <rPh sb="60" eb="62">
      <t>キサイ</t>
    </rPh>
    <rPh sb="64" eb="66">
      <t>カンリ</t>
    </rPh>
    <rPh sb="66" eb="67">
      <t>アタイ</t>
    </rPh>
    <rPh sb="69" eb="71">
      <t>ヒョウカ</t>
    </rPh>
    <rPh sb="71" eb="73">
      <t>ホウホウ</t>
    </rPh>
    <rPh sb="76" eb="78">
      <t>ケッカ</t>
    </rPh>
    <rPh sb="79" eb="81">
      <t>ハンダン</t>
    </rPh>
    <rPh sb="83" eb="85">
      <t>シヒョウ</t>
    </rPh>
    <rPh sb="86" eb="88">
      <t>キサイ</t>
    </rPh>
    <phoneticPr fontId="8"/>
  </si>
  <si>
    <t>排水処理設備</t>
    <phoneticPr fontId="8"/>
  </si>
  <si>
    <t>電気設備</t>
    <phoneticPr fontId="8"/>
  </si>
  <si>
    <t>給水設備</t>
    <rPh sb="0" eb="2">
      <t>キュウスイ</t>
    </rPh>
    <rPh sb="2" eb="4">
      <t>セツビ</t>
    </rPh>
    <phoneticPr fontId="8"/>
  </si>
  <si>
    <t>単位</t>
    <rPh sb="0" eb="2">
      <t>タンイ</t>
    </rPh>
    <phoneticPr fontId="10"/>
  </si>
  <si>
    <t>千円</t>
    <rPh sb="0" eb="2">
      <t>センエン</t>
    </rPh>
    <phoneticPr fontId="10"/>
  </si>
  <si>
    <t>○○工事発注</t>
    <rPh sb="2" eb="4">
      <t>コウジ</t>
    </rPh>
    <rPh sb="4" eb="6">
      <t>ハッチュウ</t>
    </rPh>
    <phoneticPr fontId="10"/>
  </si>
  <si>
    <t>－</t>
  </si>
  <si>
    <t>人</t>
    <rPh sb="0" eb="1">
      <t>ニン</t>
    </rPh>
    <phoneticPr fontId="10"/>
  </si>
  <si>
    <t>千円/人</t>
    <rPh sb="0" eb="2">
      <t>センエン</t>
    </rPh>
    <rPh sb="3" eb="4">
      <t>ニン</t>
    </rPh>
    <phoneticPr fontId="10"/>
  </si>
  <si>
    <t>雇用予定人数</t>
    <rPh sb="0" eb="2">
      <t>コヨウ</t>
    </rPh>
    <rPh sb="2" eb="4">
      <t>ヨテイ</t>
    </rPh>
    <rPh sb="4" eb="6">
      <t>ニンズウ</t>
    </rPh>
    <phoneticPr fontId="10"/>
  </si>
  <si>
    <t>賃金（平均年収）</t>
    <rPh sb="0" eb="2">
      <t>チンギン</t>
    </rPh>
    <rPh sb="3" eb="5">
      <t>ヘイキン</t>
    </rPh>
    <rPh sb="5" eb="7">
      <t>ネンシュウ</t>
    </rPh>
    <phoneticPr fontId="10"/>
  </si>
  <si>
    <t>①小計</t>
    <rPh sb="1" eb="2">
      <t>ショウ</t>
    </rPh>
    <rPh sb="2" eb="3">
      <t>ケイ</t>
    </rPh>
    <phoneticPr fontId="10"/>
  </si>
  <si>
    <t>②小計</t>
    <rPh sb="1" eb="2">
      <t>ショウ</t>
    </rPh>
    <rPh sb="2" eb="3">
      <t>ケイ</t>
    </rPh>
    <phoneticPr fontId="10"/>
  </si>
  <si>
    <t>○○修繕工事発注</t>
    <rPh sb="2" eb="4">
      <t>シュウゼン</t>
    </rPh>
    <rPh sb="4" eb="6">
      <t>コウジ</t>
    </rPh>
    <rPh sb="6" eb="8">
      <t>ハッチュウ</t>
    </rPh>
    <phoneticPr fontId="10"/>
  </si>
  <si>
    <t>○○発注</t>
    <rPh sb="2" eb="4">
      <t>ハッチュウ</t>
    </rPh>
    <phoneticPr fontId="10"/>
  </si>
  <si>
    <t>年間雇用金額</t>
    <rPh sb="0" eb="2">
      <t>ネンカン</t>
    </rPh>
    <rPh sb="2" eb="4">
      <t>コヨウ</t>
    </rPh>
    <rPh sb="4" eb="6">
      <t>キンガク</t>
    </rPh>
    <phoneticPr fontId="10"/>
  </si>
  <si>
    <t>※1　必要に応じて行を追加して記入すること。</t>
    <phoneticPr fontId="10"/>
  </si>
  <si>
    <t>　　　6．必要に応じ枠、ページ数を増やして記入すること。</t>
    <rPh sb="10" eb="11">
      <t>ワク</t>
    </rPh>
    <rPh sb="15" eb="16">
      <t>スウ</t>
    </rPh>
    <phoneticPr fontId="8"/>
  </si>
  <si>
    <t>対面的対話への参加申込書</t>
    <phoneticPr fontId="10"/>
  </si>
  <si>
    <t>入札価格参考資料（設計・建設業務に係る対価）</t>
    <phoneticPr fontId="10"/>
  </si>
  <si>
    <t>入札書</t>
    <phoneticPr fontId="10"/>
  </si>
  <si>
    <t>要求水準に関する誓約書</t>
    <phoneticPr fontId="10"/>
  </si>
  <si>
    <t>合計</t>
    <rPh sb="0" eb="2">
      <t>ゴウケイ</t>
    </rPh>
    <phoneticPr fontId="8"/>
  </si>
  <si>
    <t>ｔ/年</t>
    <rPh sb="2" eb="3">
      <t>ネン</t>
    </rPh>
    <phoneticPr fontId="8"/>
  </si>
  <si>
    <t>参加資格確認申請書</t>
    <rPh sb="4" eb="6">
      <t>カクニン</t>
    </rPh>
    <phoneticPr fontId="10"/>
  </si>
  <si>
    <t>様式集　一覧</t>
    <rPh sb="0" eb="3">
      <t>ヨウシキシュウ</t>
    </rPh>
    <rPh sb="4" eb="6">
      <t>イチラン</t>
    </rPh>
    <phoneticPr fontId="10"/>
  </si>
  <si>
    <t>様　　式　　集</t>
    <rPh sb="0" eb="1">
      <t>サマ</t>
    </rPh>
    <rPh sb="3" eb="4">
      <t>シキ</t>
    </rPh>
    <rPh sb="6" eb="7">
      <t>シュウ</t>
    </rPh>
    <phoneticPr fontId="32"/>
  </si>
  <si>
    <t>②地元企業活用、資材調達
(地元企業への発注)</t>
    <rPh sb="1" eb="3">
      <t>ジモト</t>
    </rPh>
    <rPh sb="3" eb="5">
      <t>キギョウ</t>
    </rPh>
    <rPh sb="5" eb="7">
      <t>カツヨウ</t>
    </rPh>
    <rPh sb="8" eb="10">
      <t>シザイ</t>
    </rPh>
    <rPh sb="10" eb="12">
      <t>チョウタツ</t>
    </rPh>
    <rPh sb="14" eb="16">
      <t>ジモト</t>
    </rPh>
    <rPh sb="16" eb="18">
      <t>キギョウ</t>
    </rPh>
    <rPh sb="20" eb="22">
      <t>ハッチュウ</t>
    </rPh>
    <phoneticPr fontId="10"/>
  </si>
  <si>
    <t>水銀</t>
    <rPh sb="0" eb="2">
      <t>スイギン</t>
    </rPh>
    <phoneticPr fontId="8"/>
  </si>
  <si>
    <t>⑤</t>
    <phoneticPr fontId="8"/>
  </si>
  <si>
    <t>⑥</t>
    <phoneticPr fontId="8"/>
  </si>
  <si>
    <t>⑦</t>
    <phoneticPr fontId="8"/>
  </si>
  <si>
    <t>受付グループ名：</t>
    <rPh sb="0" eb="2">
      <t>ウケツケ</t>
    </rPh>
    <rPh sb="6" eb="7">
      <t>メイ</t>
    </rPh>
    <phoneticPr fontId="8"/>
  </si>
  <si>
    <t>※1</t>
    <phoneticPr fontId="8"/>
  </si>
  <si>
    <t>※2</t>
    <phoneticPr fontId="8"/>
  </si>
  <si>
    <t>※3</t>
    <phoneticPr fontId="8"/>
  </si>
  <si>
    <t>No.</t>
    <phoneticPr fontId="8"/>
  </si>
  <si>
    <t>記入欄が足りない場合は、適宜追加すること。</t>
    <rPh sb="0" eb="2">
      <t>キニュウ</t>
    </rPh>
    <rPh sb="2" eb="3">
      <t>ラン</t>
    </rPh>
    <rPh sb="4" eb="5">
      <t>タ</t>
    </rPh>
    <rPh sb="8" eb="10">
      <t>バアイ</t>
    </rPh>
    <rPh sb="12" eb="14">
      <t>テキギ</t>
    </rPh>
    <rPh sb="14" eb="16">
      <t>ツイカ</t>
    </rPh>
    <phoneticPr fontId="8"/>
  </si>
  <si>
    <t>1～11まで1つのエクセルファイルで作成し、シートを分けること。</t>
    <phoneticPr fontId="10"/>
  </si>
  <si>
    <t>氏　名</t>
    <rPh sb="0" eb="1">
      <t>シ</t>
    </rPh>
    <rPh sb="2" eb="3">
      <t>メイ</t>
    </rPh>
    <phoneticPr fontId="10"/>
  </si>
  <si>
    <t>所　属</t>
    <rPh sb="0" eb="1">
      <t>ショ</t>
    </rPh>
    <rPh sb="2" eb="3">
      <t>ゾク</t>
    </rPh>
    <phoneticPr fontId="10"/>
  </si>
  <si>
    <t>電　話</t>
    <rPh sb="0" eb="1">
      <t>デン</t>
    </rPh>
    <rPh sb="2" eb="3">
      <t>ハナシ</t>
    </rPh>
    <phoneticPr fontId="10"/>
  </si>
  <si>
    <t>F A X</t>
    <phoneticPr fontId="10"/>
  </si>
  <si>
    <t>7</t>
    <phoneticPr fontId="10"/>
  </si>
  <si>
    <t>ア　設計・建設業務</t>
    <rPh sb="2" eb="4">
      <t>セッケイ</t>
    </rPh>
    <rPh sb="5" eb="7">
      <t>ケンセツ</t>
    </rPh>
    <rPh sb="7" eb="9">
      <t>ギョウム</t>
    </rPh>
    <phoneticPr fontId="10"/>
  </si>
  <si>
    <t>基本協定書（案）に対する質問</t>
    <rPh sb="5" eb="8">
      <t>アン</t>
    </rPh>
    <phoneticPr fontId="10"/>
  </si>
  <si>
    <t>基本契約書（案）に対する質問</t>
    <rPh sb="0" eb="2">
      <t>キホン</t>
    </rPh>
    <rPh sb="2" eb="5">
      <t>ケイヤクショ</t>
    </rPh>
    <phoneticPr fontId="10"/>
  </si>
  <si>
    <t>建設工事請負契約書（案）に対する質問</t>
    <rPh sb="0" eb="2">
      <t>ケンセツ</t>
    </rPh>
    <rPh sb="2" eb="4">
      <t>コウジ</t>
    </rPh>
    <rPh sb="4" eb="6">
      <t>ウケオイ</t>
    </rPh>
    <rPh sb="6" eb="8">
      <t>ケイヤク</t>
    </rPh>
    <rPh sb="8" eb="9">
      <t>ショ</t>
    </rPh>
    <phoneticPr fontId="10"/>
  </si>
  <si>
    <t>運営業務委託契約書（案）に対する質問</t>
    <rPh sb="0" eb="2">
      <t>ウンエイ</t>
    </rPh>
    <rPh sb="2" eb="4">
      <t>ギョウム</t>
    </rPh>
    <rPh sb="4" eb="6">
      <t>イタク</t>
    </rPh>
    <rPh sb="6" eb="9">
      <t>ケイヤクショ</t>
    </rPh>
    <phoneticPr fontId="10"/>
  </si>
  <si>
    <t>受付グループ名</t>
    <rPh sb="0" eb="2">
      <t>ウケツケ</t>
    </rPh>
    <rPh sb="6" eb="7">
      <t>メイ</t>
    </rPh>
    <phoneticPr fontId="10"/>
  </si>
  <si>
    <t>単位：円</t>
    <rPh sb="0" eb="2">
      <t>タンイ</t>
    </rPh>
    <rPh sb="3" eb="4">
      <t>エン</t>
    </rPh>
    <phoneticPr fontId="8"/>
  </si>
  <si>
    <t>費目</t>
    <rPh sb="0" eb="2">
      <t>ヒモク</t>
    </rPh>
    <phoneticPr fontId="8"/>
  </si>
  <si>
    <t>1.</t>
    <phoneticPr fontId="8"/>
  </si>
  <si>
    <t>土木工事</t>
    <phoneticPr fontId="8"/>
  </si>
  <si>
    <t>2.</t>
    <phoneticPr fontId="8"/>
  </si>
  <si>
    <t>建築工事</t>
    <rPh sb="0" eb="2">
      <t>ケンチク</t>
    </rPh>
    <phoneticPr fontId="8"/>
  </si>
  <si>
    <t>配管工事</t>
    <rPh sb="0" eb="2">
      <t>ハイカン</t>
    </rPh>
    <phoneticPr fontId="8"/>
  </si>
  <si>
    <t>電気・計装工事</t>
    <rPh sb="0" eb="2">
      <t>デンキ</t>
    </rPh>
    <rPh sb="3" eb="5">
      <t>ケイソウ</t>
    </rPh>
    <rPh sb="5" eb="7">
      <t>コウジ</t>
    </rPh>
    <phoneticPr fontId="8"/>
  </si>
  <si>
    <t>共通仮設費</t>
    <rPh sb="0" eb="2">
      <t>キョウツウ</t>
    </rPh>
    <rPh sb="2" eb="4">
      <t>カセツ</t>
    </rPh>
    <rPh sb="4" eb="5">
      <t>ヒ</t>
    </rPh>
    <phoneticPr fontId="8"/>
  </si>
  <si>
    <t>現場管理費</t>
    <rPh sb="0" eb="2">
      <t>ゲンバ</t>
    </rPh>
    <rPh sb="2" eb="5">
      <t>カンリヒ</t>
    </rPh>
    <phoneticPr fontId="8"/>
  </si>
  <si>
    <t>一般管理費</t>
    <rPh sb="0" eb="2">
      <t>イッパン</t>
    </rPh>
    <rPh sb="2" eb="5">
      <t>カンリヒ</t>
    </rPh>
    <phoneticPr fontId="8"/>
  </si>
  <si>
    <t>割合</t>
    <rPh sb="0" eb="2">
      <t>ワリアイ</t>
    </rPh>
    <phoneticPr fontId="8"/>
  </si>
  <si>
    <t>網掛け部（黄色）に、該当する金額を記入してください。その他のセルを変更しないでください。</t>
    <rPh sb="0" eb="2">
      <t>アミカ</t>
    </rPh>
    <rPh sb="3" eb="4">
      <t>ブ</t>
    </rPh>
    <rPh sb="5" eb="7">
      <t>キイロ</t>
    </rPh>
    <rPh sb="10" eb="12">
      <t>ガイトウ</t>
    </rPh>
    <rPh sb="14" eb="16">
      <t>キンガク</t>
    </rPh>
    <rPh sb="17" eb="19">
      <t>キニュウ</t>
    </rPh>
    <rPh sb="28" eb="29">
      <t>タ</t>
    </rPh>
    <rPh sb="33" eb="35">
      <t>ヘンコウ</t>
    </rPh>
    <phoneticPr fontId="8"/>
  </si>
  <si>
    <t>消費税及び地方消費税は含めず記載してください。また、物価上昇は考慮しないでください。</t>
    <rPh sb="0" eb="3">
      <t>ショウヒゼイ</t>
    </rPh>
    <rPh sb="3" eb="4">
      <t>オヨ</t>
    </rPh>
    <rPh sb="5" eb="7">
      <t>チホウ</t>
    </rPh>
    <rPh sb="7" eb="10">
      <t>ショウヒゼイ</t>
    </rPh>
    <rPh sb="11" eb="12">
      <t>フク</t>
    </rPh>
    <rPh sb="14" eb="16">
      <t>キサイ</t>
    </rPh>
    <rPh sb="26" eb="28">
      <t>ブッカ</t>
    </rPh>
    <rPh sb="28" eb="30">
      <t>ジョウショウ</t>
    </rPh>
    <rPh sb="31" eb="33">
      <t>コウリョ</t>
    </rPh>
    <phoneticPr fontId="8"/>
  </si>
  <si>
    <t>a</t>
    <phoneticPr fontId="8"/>
  </si>
  <si>
    <t>円/t</t>
    <rPh sb="0" eb="1">
      <t>エン</t>
    </rPh>
    <phoneticPr fontId="8"/>
  </si>
  <si>
    <t>網掛け部（黄色）に、該当する金額を記入すること。その他のセルは変更しないこと。</t>
    <rPh sb="0" eb="2">
      <t>アミカ</t>
    </rPh>
    <rPh sb="3" eb="4">
      <t>ブ</t>
    </rPh>
    <rPh sb="5" eb="7">
      <t>キイロ</t>
    </rPh>
    <rPh sb="10" eb="12">
      <t>ガイトウ</t>
    </rPh>
    <rPh sb="14" eb="16">
      <t>キンガク</t>
    </rPh>
    <rPh sb="17" eb="19">
      <t>キニュウ</t>
    </rPh>
    <rPh sb="26" eb="27">
      <t>タ</t>
    </rPh>
    <rPh sb="31" eb="33">
      <t>ヘンコウ</t>
    </rPh>
    <phoneticPr fontId="8"/>
  </si>
  <si>
    <t>提案単価は円単位とし、その端数は切り捨てとすること。</t>
    <rPh sb="0" eb="2">
      <t>テイアン</t>
    </rPh>
    <rPh sb="5" eb="6">
      <t>エン</t>
    </rPh>
    <rPh sb="16" eb="17">
      <t>キ</t>
    </rPh>
    <rPh sb="18" eb="19">
      <t>ス</t>
    </rPh>
    <phoneticPr fontId="8"/>
  </si>
  <si>
    <t>・</t>
    <phoneticPr fontId="8"/>
  </si>
  <si>
    <t>b</t>
    <phoneticPr fontId="8"/>
  </si>
  <si>
    <t>運営期間</t>
  </si>
  <si>
    <t>入札価格参考資料（運営業務に係る対価）</t>
    <phoneticPr fontId="10"/>
  </si>
  <si>
    <t>地域経済への貢献金額（定量評価）</t>
    <rPh sb="0" eb="2">
      <t>チイキ</t>
    </rPh>
    <rPh sb="2" eb="4">
      <t>ケイザイ</t>
    </rPh>
    <rPh sb="6" eb="8">
      <t>コウケン</t>
    </rPh>
    <rPh sb="8" eb="10">
      <t>キンガク</t>
    </rPh>
    <rPh sb="11" eb="13">
      <t>テイリョウ</t>
    </rPh>
    <rPh sb="13" eb="15">
      <t>ヒョウカ</t>
    </rPh>
    <phoneticPr fontId="10"/>
  </si>
  <si>
    <t>運営期間</t>
    <phoneticPr fontId="10"/>
  </si>
  <si>
    <t>運営期間　計（③+④）</t>
    <rPh sb="0" eb="2">
      <t>ウンエイ</t>
    </rPh>
    <rPh sb="2" eb="4">
      <t>キカン</t>
    </rPh>
    <rPh sb="5" eb="6">
      <t>ケイ</t>
    </rPh>
    <phoneticPr fontId="10"/>
  </si>
  <si>
    <t>地域貢献金額　合計（①+②+③+④）</t>
    <rPh sb="0" eb="2">
      <t>チイキ</t>
    </rPh>
    <rPh sb="2" eb="4">
      <t>コウケン</t>
    </rPh>
    <rPh sb="4" eb="6">
      <t>キンガク</t>
    </rPh>
    <rPh sb="7" eb="8">
      <t>ゴウ</t>
    </rPh>
    <rPh sb="8" eb="9">
      <t>ケイ</t>
    </rPh>
    <phoneticPr fontId="10"/>
  </si>
  <si>
    <t>計測項目</t>
    <phoneticPr fontId="8"/>
  </si>
  <si>
    <t>運転
基準値</t>
    <rPh sb="3" eb="5">
      <t>キジュン</t>
    </rPh>
    <rPh sb="5" eb="6">
      <t>チ</t>
    </rPh>
    <phoneticPr fontId="8"/>
  </si>
  <si>
    <t>要監視基準</t>
    <rPh sb="0" eb="1">
      <t>ヨウ</t>
    </rPh>
    <rPh sb="1" eb="3">
      <t>カンシ</t>
    </rPh>
    <rPh sb="3" eb="5">
      <t>キジュン</t>
    </rPh>
    <phoneticPr fontId="8"/>
  </si>
  <si>
    <t>停止基準</t>
    <rPh sb="0" eb="2">
      <t>テイシ</t>
    </rPh>
    <rPh sb="2" eb="4">
      <t>キジュン</t>
    </rPh>
    <phoneticPr fontId="8"/>
  </si>
  <si>
    <r>
      <t>g/m</t>
    </r>
    <r>
      <rPr>
        <vertAlign val="superscript"/>
        <sz val="10.5"/>
        <rFont val="ＭＳ Ｐゴシック"/>
        <family val="3"/>
        <charset val="128"/>
      </rPr>
      <t>3</t>
    </r>
    <r>
      <rPr>
        <sz val="10.5"/>
        <rFont val="ＭＳ Ｐゴシック"/>
        <family val="3"/>
        <charset val="128"/>
      </rPr>
      <t>N</t>
    </r>
    <phoneticPr fontId="8"/>
  </si>
  <si>
    <t>塩化水素</t>
    <phoneticPr fontId="8"/>
  </si>
  <si>
    <t>硫黄酸化物</t>
    <phoneticPr fontId="8"/>
  </si>
  <si>
    <t>窒素酸化物</t>
    <phoneticPr fontId="8"/>
  </si>
  <si>
    <r>
      <t>ng-TEQ/
m</t>
    </r>
    <r>
      <rPr>
        <vertAlign val="superscript"/>
        <sz val="10.5"/>
        <rFont val="ＭＳ Ｐゴシック"/>
        <family val="3"/>
        <charset val="128"/>
      </rPr>
      <t>3</t>
    </r>
    <r>
      <rPr>
        <sz val="10.5"/>
        <rFont val="ＭＳ Ｐゴシック"/>
        <family val="3"/>
        <charset val="128"/>
      </rPr>
      <t>N</t>
    </r>
    <phoneticPr fontId="8"/>
  </si>
  <si>
    <t>－</t>
    <phoneticPr fontId="8"/>
  </si>
  <si>
    <t>注1　表中は、乾きベース、酸素濃度12％換算値である。</t>
    <rPh sb="0" eb="1">
      <t>チュウ</t>
    </rPh>
    <phoneticPr fontId="8"/>
  </si>
  <si>
    <t>注2　上記の表の黄色部に運転基準値、要監視基準値又は判定方法を記載すること。</t>
    <rPh sb="0" eb="1">
      <t>チュウ</t>
    </rPh>
    <rPh sb="8" eb="10">
      <t>キイロ</t>
    </rPh>
    <rPh sb="10" eb="11">
      <t>ブ</t>
    </rPh>
    <rPh sb="14" eb="16">
      <t>キジュン</t>
    </rPh>
    <rPh sb="16" eb="17">
      <t>チ</t>
    </rPh>
    <rPh sb="18" eb="19">
      <t>ヨウ</t>
    </rPh>
    <rPh sb="19" eb="21">
      <t>カンシ</t>
    </rPh>
    <rPh sb="21" eb="23">
      <t>キジュン</t>
    </rPh>
    <rPh sb="24" eb="25">
      <t>マタ</t>
    </rPh>
    <rPh sb="26" eb="28">
      <t>ハンテイ</t>
    </rPh>
    <rPh sb="28" eb="30">
      <t>ホウホウ</t>
    </rPh>
    <rPh sb="31" eb="33">
      <t>キサイ</t>
    </rPh>
    <phoneticPr fontId="8"/>
  </si>
  <si>
    <t>注3　運転基準値は、運営事業者が施設を運転する上での自主管理基準値である。</t>
    <rPh sb="0" eb="1">
      <t>チュウ</t>
    </rPh>
    <rPh sb="3" eb="5">
      <t>ウンテン</t>
    </rPh>
    <rPh sb="5" eb="7">
      <t>キジュン</t>
    </rPh>
    <rPh sb="7" eb="8">
      <t>チ</t>
    </rPh>
    <rPh sb="10" eb="12">
      <t>ウンエイ</t>
    </rPh>
    <rPh sb="12" eb="15">
      <t>ジギョウシャ</t>
    </rPh>
    <rPh sb="16" eb="18">
      <t>シセツ</t>
    </rPh>
    <rPh sb="19" eb="21">
      <t>ウンテン</t>
    </rPh>
    <rPh sb="23" eb="24">
      <t>ウエ</t>
    </rPh>
    <rPh sb="26" eb="28">
      <t>ジシュ</t>
    </rPh>
    <rPh sb="28" eb="30">
      <t>カンリ</t>
    </rPh>
    <rPh sb="30" eb="32">
      <t>キジュン</t>
    </rPh>
    <rPh sb="32" eb="33">
      <t>チ</t>
    </rPh>
    <phoneticPr fontId="8"/>
  </si>
  <si>
    <t>注4　要監視基準値とは、基準値を超過した場合、本施設の監視を強化し改善策の検討を開始する値である。</t>
    <rPh sb="0" eb="1">
      <t>チュウ</t>
    </rPh>
    <rPh sb="3" eb="4">
      <t>ヨウ</t>
    </rPh>
    <rPh sb="4" eb="6">
      <t>カンシ</t>
    </rPh>
    <rPh sb="6" eb="8">
      <t>キジュン</t>
    </rPh>
    <rPh sb="8" eb="9">
      <t>チ</t>
    </rPh>
    <rPh sb="12" eb="15">
      <t>キジュンチ</t>
    </rPh>
    <rPh sb="16" eb="18">
      <t>チョウカ</t>
    </rPh>
    <rPh sb="20" eb="22">
      <t>バアイ</t>
    </rPh>
    <rPh sb="23" eb="24">
      <t>ホン</t>
    </rPh>
    <rPh sb="24" eb="26">
      <t>シセツ</t>
    </rPh>
    <rPh sb="27" eb="28">
      <t>ラン</t>
    </rPh>
    <phoneticPr fontId="8"/>
  </si>
  <si>
    <t>受付グループ名：</t>
    <rPh sb="0" eb="2">
      <t>ウケツケ</t>
    </rPh>
    <phoneticPr fontId="8"/>
  </si>
  <si>
    <t>運転基準値・要監視基準値</t>
    <rPh sb="0" eb="2">
      <t>ウンテン</t>
    </rPh>
    <rPh sb="2" eb="4">
      <t>キジュン</t>
    </rPh>
    <rPh sb="4" eb="5">
      <t>チ</t>
    </rPh>
    <rPh sb="6" eb="7">
      <t>ヨウ</t>
    </rPh>
    <rPh sb="7" eb="9">
      <t>カンシ</t>
    </rPh>
    <rPh sb="9" eb="11">
      <t>キジュン</t>
    </rPh>
    <rPh sb="11" eb="12">
      <t>チ</t>
    </rPh>
    <phoneticPr fontId="8"/>
  </si>
  <si>
    <t>設　備</t>
    <phoneticPr fontId="8"/>
  </si>
  <si>
    <t>機　器</t>
    <phoneticPr fontId="8"/>
  </si>
  <si>
    <t>部　品</t>
    <phoneticPr fontId="8"/>
  </si>
  <si>
    <t>備　考</t>
    <phoneticPr fontId="8"/>
  </si>
  <si>
    <t>ＢＭ</t>
    <phoneticPr fontId="8"/>
  </si>
  <si>
    <t>ＴＢＭ</t>
    <phoneticPr fontId="8"/>
  </si>
  <si>
    <t>ＣＢＭ</t>
    <phoneticPr fontId="8"/>
  </si>
  <si>
    <t>事業収支計画</t>
    <rPh sb="0" eb="2">
      <t>ジギョウ</t>
    </rPh>
    <rPh sb="2" eb="4">
      <t>シュウシ</t>
    </rPh>
    <rPh sb="4" eb="6">
      <t>ケイカク</t>
    </rPh>
    <phoneticPr fontId="8"/>
  </si>
  <si>
    <t>■</t>
    <phoneticPr fontId="8"/>
  </si>
  <si>
    <t>事　　業　　年　　度</t>
    <phoneticPr fontId="8"/>
  </si>
  <si>
    <t>①</t>
    <phoneticPr fontId="8"/>
  </si>
  <si>
    <t>営業収入</t>
    <rPh sb="0" eb="2">
      <t>エイギョウ</t>
    </rPh>
    <rPh sb="2" eb="4">
      <t>シュウニュウ</t>
    </rPh>
    <phoneticPr fontId="8"/>
  </si>
  <si>
    <t>②</t>
    <phoneticPr fontId="8"/>
  </si>
  <si>
    <t>営業費用</t>
    <phoneticPr fontId="8"/>
  </si>
  <si>
    <t>運営費　　計</t>
    <rPh sb="2" eb="3">
      <t>ヒ</t>
    </rPh>
    <rPh sb="5" eb="6">
      <t>ケイ</t>
    </rPh>
    <phoneticPr fontId="8"/>
  </si>
  <si>
    <t>③</t>
    <phoneticPr fontId="8"/>
  </si>
  <si>
    <t>営業損益（＝①－②）</t>
    <phoneticPr fontId="8"/>
  </si>
  <si>
    <t>④</t>
    <phoneticPr fontId="8"/>
  </si>
  <si>
    <t>営業外収入</t>
    <phoneticPr fontId="8"/>
  </si>
  <si>
    <t>資金運用収入</t>
    <rPh sb="0" eb="2">
      <t>シキン</t>
    </rPh>
    <rPh sb="2" eb="4">
      <t>ウンヨウ</t>
    </rPh>
    <rPh sb="4" eb="6">
      <t>シュウニュウ</t>
    </rPh>
    <phoneticPr fontId="8"/>
  </si>
  <si>
    <t>営業外費用</t>
    <phoneticPr fontId="8"/>
  </si>
  <si>
    <t>営業外損益（＝④－⑤）</t>
    <phoneticPr fontId="8"/>
  </si>
  <si>
    <t>税引前当期利益（＝③＋⑥）</t>
    <rPh sb="0" eb="2">
      <t>ゼイビ</t>
    </rPh>
    <rPh sb="2" eb="3">
      <t>マエ</t>
    </rPh>
    <phoneticPr fontId="8"/>
  </si>
  <si>
    <t>⑧</t>
    <phoneticPr fontId="8"/>
  </si>
  <si>
    <t>法人税等</t>
    <rPh sb="3" eb="4">
      <t>ナド</t>
    </rPh>
    <phoneticPr fontId="8"/>
  </si>
  <si>
    <t>繰越欠損金</t>
    <rPh sb="0" eb="2">
      <t>クリコシ</t>
    </rPh>
    <rPh sb="2" eb="5">
      <t>ケッソンキン</t>
    </rPh>
    <phoneticPr fontId="8"/>
  </si>
  <si>
    <t>課税所得</t>
    <rPh sb="0" eb="2">
      <t>カゼイ</t>
    </rPh>
    <rPh sb="2" eb="4">
      <t>ショトク</t>
    </rPh>
    <phoneticPr fontId="8"/>
  </si>
  <si>
    <t>⑨</t>
    <phoneticPr fontId="8"/>
  </si>
  <si>
    <t>税引後当期利益（＝⑦－⑧）</t>
    <rPh sb="0" eb="2">
      <t>ゼイビ</t>
    </rPh>
    <rPh sb="2" eb="3">
      <t>ゴ</t>
    </rPh>
    <phoneticPr fontId="8"/>
  </si>
  <si>
    <t>Cash-In</t>
    <phoneticPr fontId="8"/>
  </si>
  <si>
    <t>税引後当期利益</t>
    <rPh sb="0" eb="2">
      <t>ゼイビキ</t>
    </rPh>
    <rPh sb="2" eb="3">
      <t>ゴ</t>
    </rPh>
    <rPh sb="3" eb="5">
      <t>トウキ</t>
    </rPh>
    <rPh sb="5" eb="7">
      <t>リエキ</t>
    </rPh>
    <phoneticPr fontId="8"/>
  </si>
  <si>
    <t>出資金</t>
    <rPh sb="0" eb="3">
      <t>シュッシキン</t>
    </rPh>
    <phoneticPr fontId="8"/>
  </si>
  <si>
    <t>その他（　　　　）</t>
    <rPh sb="2" eb="3">
      <t>タ</t>
    </rPh>
    <phoneticPr fontId="8"/>
  </si>
  <si>
    <t>　　〃</t>
    <phoneticPr fontId="8"/>
  </si>
  <si>
    <t>Cash-Out</t>
    <phoneticPr fontId="8"/>
  </si>
  <si>
    <t>税引後当期損失</t>
    <rPh sb="0" eb="2">
      <t>ゼイビキ</t>
    </rPh>
    <rPh sb="2" eb="3">
      <t>ゴ</t>
    </rPh>
    <rPh sb="3" eb="5">
      <t>トウキ</t>
    </rPh>
    <rPh sb="5" eb="7">
      <t>ソンシツ</t>
    </rPh>
    <phoneticPr fontId="8"/>
  </si>
  <si>
    <t>配当前キャッシュフロー</t>
    <rPh sb="0" eb="2">
      <t>ハイトウ</t>
    </rPh>
    <rPh sb="2" eb="3">
      <t>マエ</t>
    </rPh>
    <phoneticPr fontId="8"/>
  </si>
  <si>
    <t>配当</t>
    <rPh sb="0" eb="2">
      <t>ハイトウ</t>
    </rPh>
    <phoneticPr fontId="8"/>
  </si>
  <si>
    <t>配当後キャッシュフロー（内部留保金）</t>
    <rPh sb="0" eb="2">
      <t>ハイトウ</t>
    </rPh>
    <rPh sb="2" eb="3">
      <t>ゴ</t>
    </rPh>
    <rPh sb="12" eb="14">
      <t>ナイブ</t>
    </rPh>
    <rPh sb="14" eb="17">
      <t>リュウホキン</t>
    </rPh>
    <phoneticPr fontId="8"/>
  </si>
  <si>
    <t>配当後キャッシュフロー（内部留保金）　　累計</t>
    <rPh sb="0" eb="2">
      <t>ハイトウ</t>
    </rPh>
    <rPh sb="2" eb="3">
      <t>ゴ</t>
    </rPh>
    <rPh sb="12" eb="14">
      <t>ナイブ</t>
    </rPh>
    <rPh sb="14" eb="17">
      <t>リュウホキン</t>
    </rPh>
    <rPh sb="20" eb="22">
      <t>ルイケイ</t>
    </rPh>
    <phoneticPr fontId="8"/>
  </si>
  <si>
    <t>E-IRR（配当前キャッシュフローの出資金に対するIRR）</t>
    <rPh sb="6" eb="8">
      <t>ハイトウ</t>
    </rPh>
    <rPh sb="8" eb="9">
      <t>マエ</t>
    </rPh>
    <rPh sb="18" eb="21">
      <t>シュッシキン</t>
    </rPh>
    <rPh sb="22" eb="23">
      <t>タイ</t>
    </rPh>
    <phoneticPr fontId="8"/>
  </si>
  <si>
    <t>E-IRR算定キャッシュフロー</t>
    <rPh sb="5" eb="7">
      <t>サンテイ</t>
    </rPh>
    <phoneticPr fontId="8"/>
  </si>
  <si>
    <t>A3版・横（A4版に折込み）で作成すること。</t>
    <rPh sb="8" eb="9">
      <t>ハン</t>
    </rPh>
    <phoneticPr fontId="8"/>
  </si>
  <si>
    <t>内容・算定根拠</t>
    <rPh sb="0" eb="2">
      <t>ナイヨウ</t>
    </rPh>
    <rPh sb="3" eb="5">
      <t>サンテイ</t>
    </rPh>
    <rPh sb="5" eb="7">
      <t>コンキョ</t>
    </rPh>
    <phoneticPr fontId="8"/>
  </si>
  <si>
    <t>提案単価</t>
    <rPh sb="0" eb="2">
      <t>テイアン</t>
    </rPh>
    <rPh sb="2" eb="4">
      <t>タンカ</t>
    </rPh>
    <phoneticPr fontId="8"/>
  </si>
  <si>
    <t>必要に応じ費目を増やして記入すること。</t>
    <rPh sb="0" eb="2">
      <t>ヒツヨウ</t>
    </rPh>
    <rPh sb="3" eb="4">
      <t>オウ</t>
    </rPh>
    <rPh sb="5" eb="7">
      <t>ヒモク</t>
    </rPh>
    <rPh sb="8" eb="9">
      <t>フ</t>
    </rPh>
    <rPh sb="12" eb="14">
      <t>キニュウ</t>
    </rPh>
    <phoneticPr fontId="8"/>
  </si>
  <si>
    <t>１．変動費用</t>
    <rPh sb="2" eb="4">
      <t>ヘンドウ</t>
    </rPh>
    <rPh sb="4" eb="6">
      <t>ヒヨウ</t>
    </rPh>
    <phoneticPr fontId="8"/>
  </si>
  <si>
    <t>処理量（計画値）</t>
    <rPh sb="0" eb="2">
      <t>ショリ</t>
    </rPh>
    <rPh sb="2" eb="3">
      <t>リョウ</t>
    </rPh>
    <rPh sb="4" eb="6">
      <t>ケイカク</t>
    </rPh>
    <rPh sb="6" eb="7">
      <t>アタイ</t>
    </rPh>
    <phoneticPr fontId="8"/>
  </si>
  <si>
    <t>A3版・横（A4版に折込み）で作成すること。</t>
    <phoneticPr fontId="8"/>
  </si>
  <si>
    <t>費目（補修費用）</t>
    <rPh sb="0" eb="1">
      <t>ヒ</t>
    </rPh>
    <rPh sb="1" eb="2">
      <t>メ</t>
    </rPh>
    <rPh sb="3" eb="5">
      <t>ホシュウ</t>
    </rPh>
    <rPh sb="5" eb="7">
      <t>ヒヨウ</t>
    </rPh>
    <phoneticPr fontId="8"/>
  </si>
  <si>
    <t>各補修業務の実施年度に費用を記載すること。</t>
    <rPh sb="0" eb="1">
      <t>カク</t>
    </rPh>
    <rPh sb="1" eb="3">
      <t>ホシュウ</t>
    </rPh>
    <rPh sb="3" eb="5">
      <t>ギョウム</t>
    </rPh>
    <rPh sb="6" eb="8">
      <t>ジッシ</t>
    </rPh>
    <rPh sb="8" eb="10">
      <t>ネンド</t>
    </rPh>
    <rPh sb="11" eb="13">
      <t>ヒヨウ</t>
    </rPh>
    <rPh sb="14" eb="16">
      <t>キサイ</t>
    </rPh>
    <phoneticPr fontId="8"/>
  </si>
  <si>
    <t>適宜、項目を追加または細分化すること。なお、項目の削除は不可とする。</t>
    <rPh sb="0" eb="2">
      <t>テキギ</t>
    </rPh>
    <rPh sb="3" eb="5">
      <t>コウモク</t>
    </rPh>
    <rPh sb="6" eb="8">
      <t>ツイカ</t>
    </rPh>
    <rPh sb="11" eb="14">
      <t>サイブンカ</t>
    </rPh>
    <rPh sb="22" eb="24">
      <t>コウモク</t>
    </rPh>
    <rPh sb="25" eb="27">
      <t>サクジョ</t>
    </rPh>
    <rPh sb="28" eb="30">
      <t>フカ</t>
    </rPh>
    <phoneticPr fontId="8"/>
  </si>
  <si>
    <t>消費税及び地方消費税は含めず記載すること。また、物価上昇は考慮しないこと。</t>
    <rPh sb="0" eb="3">
      <t>ショウヒゼイ</t>
    </rPh>
    <rPh sb="3" eb="4">
      <t>オヨ</t>
    </rPh>
    <rPh sb="5" eb="7">
      <t>チホウ</t>
    </rPh>
    <rPh sb="7" eb="10">
      <t>ショウヒゼイ</t>
    </rPh>
    <rPh sb="11" eb="12">
      <t>フク</t>
    </rPh>
    <rPh sb="14" eb="16">
      <t>キサイ</t>
    </rPh>
    <rPh sb="24" eb="26">
      <t>ブッカ</t>
    </rPh>
    <rPh sb="26" eb="28">
      <t>ジョウショウ</t>
    </rPh>
    <rPh sb="29" eb="31">
      <t>コウリョ</t>
    </rPh>
    <phoneticPr fontId="8"/>
  </si>
  <si>
    <t>網掛け部（黄色）に、該当する金額を記入すること。</t>
    <rPh sb="0" eb="2">
      <t>アミカ</t>
    </rPh>
    <rPh sb="3" eb="4">
      <t>ブ</t>
    </rPh>
    <rPh sb="5" eb="7">
      <t>キイロ</t>
    </rPh>
    <rPh sb="10" eb="12">
      <t>ガイトウ</t>
    </rPh>
    <rPh sb="14" eb="16">
      <t>キンガク</t>
    </rPh>
    <rPh sb="17" eb="19">
      <t>キニュウ</t>
    </rPh>
    <phoneticPr fontId="8"/>
  </si>
  <si>
    <t>内容・算定根拠は可能な範囲で具体的に記載すること。なお、別紙を用いて説明する場合、様式は任意とする。</t>
    <rPh sb="0" eb="2">
      <t>ナイヨウ</t>
    </rPh>
    <rPh sb="3" eb="5">
      <t>サンテイ</t>
    </rPh>
    <rPh sb="5" eb="7">
      <t>コンキョ</t>
    </rPh>
    <rPh sb="8" eb="10">
      <t>カノウ</t>
    </rPh>
    <rPh sb="11" eb="13">
      <t>ハンイ</t>
    </rPh>
    <rPh sb="14" eb="17">
      <t>グタイテキ</t>
    </rPh>
    <rPh sb="18" eb="20">
      <t>キサイ</t>
    </rPh>
    <rPh sb="28" eb="30">
      <t>ベッシ</t>
    </rPh>
    <rPh sb="31" eb="32">
      <t>モチ</t>
    </rPh>
    <rPh sb="34" eb="36">
      <t>セツメイ</t>
    </rPh>
    <rPh sb="38" eb="40">
      <t>バアイ</t>
    </rPh>
    <rPh sb="41" eb="43">
      <t>ヨウシキ</t>
    </rPh>
    <rPh sb="44" eb="46">
      <t>ニンイ</t>
    </rPh>
    <phoneticPr fontId="8"/>
  </si>
  <si>
    <r>
      <t>μg/m</t>
    </r>
    <r>
      <rPr>
        <vertAlign val="superscript"/>
        <sz val="10.5"/>
        <rFont val="ＭＳ Ｐゴシック"/>
        <family val="3"/>
        <charset val="128"/>
      </rPr>
      <t>3</t>
    </r>
    <r>
      <rPr>
        <sz val="10.5"/>
        <rFont val="ＭＳ Ｐゴシック"/>
        <family val="3"/>
        <charset val="128"/>
      </rPr>
      <t>N</t>
    </r>
    <phoneticPr fontId="8"/>
  </si>
  <si>
    <t>「吉野川市新ごみ処理施設整備・運営事業」の入札説明書等に関して、以下の質問がありますので提出します。</t>
    <rPh sb="39" eb="45">
      <t>ニュウサツセツメイショナド</t>
    </rPh>
    <rPh sb="46" eb="47">
      <t>カンイカシツモンテイシュツ</t>
    </rPh>
    <phoneticPr fontId="10"/>
  </si>
  <si>
    <t>吉野川市長　原井 敬　様</t>
    <rPh sb="0" eb="4">
      <t>ヨシノガワシ</t>
    </rPh>
    <rPh sb="6" eb="8">
      <t>ハライ</t>
    </rPh>
    <rPh sb="9" eb="10">
      <t>タカシ</t>
    </rPh>
    <rPh sb="11" eb="12">
      <t>サマ</t>
    </rPh>
    <phoneticPr fontId="10"/>
  </si>
  <si>
    <t>令和　　年　　月　　日</t>
    <rPh sb="0" eb="2">
      <t>レイワ</t>
    </rPh>
    <rPh sb="4" eb="5">
      <t>ネン</t>
    </rPh>
    <rPh sb="7" eb="8">
      <t>ガツ</t>
    </rPh>
    <rPh sb="10" eb="11">
      <t>ニチ</t>
    </rPh>
    <phoneticPr fontId="10"/>
  </si>
  <si>
    <t>事業間連携に係る協定書（案）に対する質問</t>
    <phoneticPr fontId="10"/>
  </si>
  <si>
    <t>第2</t>
    <rPh sb="0" eb="1">
      <t>ダイ</t>
    </rPh>
    <phoneticPr fontId="10"/>
  </si>
  <si>
    <t xml:space="preserve">吉野川市
吉野川市新ごみ処理施設整備・運営事業
</t>
    <rPh sb="0" eb="3">
      <t>ヨシノガワ</t>
    </rPh>
    <rPh sb="3" eb="4">
      <t>シ</t>
    </rPh>
    <phoneticPr fontId="32"/>
  </si>
  <si>
    <t>吉　野　川　市</t>
    <rPh sb="0" eb="1">
      <t>ヨシ</t>
    </rPh>
    <rPh sb="2" eb="3">
      <t>ノ</t>
    </rPh>
    <rPh sb="4" eb="5">
      <t>カワ</t>
    </rPh>
    <rPh sb="6" eb="7">
      <t>シ</t>
    </rPh>
    <phoneticPr fontId="32"/>
  </si>
  <si>
    <t>吉野川市長　　原井 敬　様</t>
    <rPh sb="0" eb="3">
      <t>ヨシノガワ</t>
    </rPh>
    <rPh sb="7" eb="9">
      <t>ハライ</t>
    </rPh>
    <rPh sb="10" eb="11">
      <t>タカシ</t>
    </rPh>
    <rPh sb="12" eb="13">
      <t>サマ</t>
    </rPh>
    <phoneticPr fontId="10"/>
  </si>
  <si>
    <t>「吉野川市新ごみ処理施設整備・運営事業」の入札説明書等に関して、対話での確認を希望する事項について、下記のとおり提出します。</t>
    <rPh sb="21" eb="27">
      <t>ニュウサツセツメイショナド</t>
    </rPh>
    <rPh sb="28" eb="29">
      <t>カン</t>
    </rPh>
    <rPh sb="32" eb="34">
      <t>タイワ</t>
    </rPh>
    <rPh sb="36" eb="38">
      <t>カクニン</t>
    </rPh>
    <rPh sb="39" eb="41">
      <t>キボウ</t>
    </rPh>
    <rPh sb="43" eb="45">
      <t>ジコウ</t>
    </rPh>
    <rPh sb="50" eb="52">
      <t>カキ</t>
    </rPh>
    <rPh sb="56" eb="58">
      <t>テイシュツ</t>
    </rPh>
    <phoneticPr fontId="10"/>
  </si>
  <si>
    <t>※2　地域貢献金額の算定に際し、吉野川市新ごみ処理施設整備・運営事業 様式集（Word版）に記載の「地域貢献金額算定の留意点」に留意すること。</t>
    <rPh sb="3" eb="5">
      <t>チイキ</t>
    </rPh>
    <rPh sb="5" eb="7">
      <t>コウケン</t>
    </rPh>
    <rPh sb="7" eb="9">
      <t>キンガク</t>
    </rPh>
    <rPh sb="10" eb="12">
      <t>サンテイ</t>
    </rPh>
    <rPh sb="13" eb="14">
      <t>サイ</t>
    </rPh>
    <rPh sb="16" eb="20">
      <t>ヨシノガワシ</t>
    </rPh>
    <rPh sb="20" eb="21">
      <t>シン</t>
    </rPh>
    <rPh sb="23" eb="27">
      <t>ショリシセツ</t>
    </rPh>
    <rPh sb="27" eb="29">
      <t>セイビ</t>
    </rPh>
    <rPh sb="30" eb="32">
      <t>ウンエイ</t>
    </rPh>
    <rPh sb="32" eb="34">
      <t>ジギョウ</t>
    </rPh>
    <rPh sb="35" eb="38">
      <t>ヨウシキシュウ</t>
    </rPh>
    <rPh sb="43" eb="44">
      <t>バン</t>
    </rPh>
    <rPh sb="46" eb="48">
      <t>キサイ</t>
    </rPh>
    <rPh sb="50" eb="52">
      <t>チイキ</t>
    </rPh>
    <rPh sb="52" eb="54">
      <t>コウケン</t>
    </rPh>
    <rPh sb="54" eb="56">
      <t>キンガク</t>
    </rPh>
    <rPh sb="56" eb="58">
      <t>サンテイ</t>
    </rPh>
    <rPh sb="59" eb="62">
      <t>リュウイテン</t>
    </rPh>
    <rPh sb="64" eb="66">
      <t>リュウイ</t>
    </rPh>
    <phoneticPr fontId="10"/>
  </si>
  <si>
    <t>様式第10号-2</t>
    <rPh sb="0" eb="2">
      <t>ヨウシキ</t>
    </rPh>
    <rPh sb="2" eb="3">
      <t>ダイ</t>
    </rPh>
    <rPh sb="5" eb="6">
      <t>ゴウ</t>
    </rPh>
    <phoneticPr fontId="10"/>
  </si>
  <si>
    <t>様式第13号（別紙1）</t>
    <rPh sb="5" eb="6">
      <t>ゴウ</t>
    </rPh>
    <rPh sb="7" eb="9">
      <t>ベッシ</t>
    </rPh>
    <phoneticPr fontId="8"/>
  </si>
  <si>
    <t>様式第13号（別紙2）</t>
    <rPh sb="7" eb="9">
      <t>ベッシ</t>
    </rPh>
    <phoneticPr fontId="8"/>
  </si>
  <si>
    <t>様式第14号-1</t>
    <phoneticPr fontId="8"/>
  </si>
  <si>
    <t>様式第2号</t>
    <phoneticPr fontId="10"/>
  </si>
  <si>
    <t>予定する建設事業者の構成 (必要により）</t>
    <rPh sb="14" eb="16">
      <t>ヒツヨウ</t>
    </rPh>
    <phoneticPr fontId="10"/>
  </si>
  <si>
    <t>様式第4号</t>
    <phoneticPr fontId="10"/>
  </si>
  <si>
    <t>様式第5号</t>
    <phoneticPr fontId="10"/>
  </si>
  <si>
    <t>様式第6号</t>
    <phoneticPr fontId="10"/>
  </si>
  <si>
    <t>様式第7号</t>
    <phoneticPr fontId="10"/>
  </si>
  <si>
    <t>様式第8号</t>
    <phoneticPr fontId="10"/>
  </si>
  <si>
    <t>様式第8号-1</t>
    <phoneticPr fontId="10"/>
  </si>
  <si>
    <t>様式第8号-2</t>
    <phoneticPr fontId="10"/>
  </si>
  <si>
    <t>様式第8号-3</t>
    <phoneticPr fontId="10"/>
  </si>
  <si>
    <t>様式第8号-4</t>
    <phoneticPr fontId="10"/>
  </si>
  <si>
    <t>様式第9号</t>
    <phoneticPr fontId="10"/>
  </si>
  <si>
    <t>様式第10号-2</t>
    <phoneticPr fontId="10"/>
  </si>
  <si>
    <t>様式第10号-1</t>
    <phoneticPr fontId="10"/>
  </si>
  <si>
    <t>様式第11号</t>
    <phoneticPr fontId="10"/>
  </si>
  <si>
    <t>様式第13号</t>
    <phoneticPr fontId="10"/>
  </si>
  <si>
    <t>様式第13号（別紙1）</t>
    <rPh sb="7" eb="9">
      <t>ベッシ</t>
    </rPh>
    <phoneticPr fontId="10"/>
  </si>
  <si>
    <t>様式第13号（別紙2）</t>
    <rPh sb="7" eb="9">
      <t>ベッシ</t>
    </rPh>
    <phoneticPr fontId="10"/>
  </si>
  <si>
    <t>「入札説明書 第３ 　３ (３) イ」に規定する配置予定者の資格及び業務経験</t>
    <phoneticPr fontId="10"/>
  </si>
  <si>
    <t>「入札説明書 第３ 　３ (１) オ」に規定する施設の建設工事実績</t>
    <phoneticPr fontId="10"/>
  </si>
  <si>
    <t>「入札説明書 第３ 　３ (２) エ」に規定するプラント設備の設計・建設工事実績</t>
    <phoneticPr fontId="10"/>
  </si>
  <si>
    <t>「入札説明書 第３ 　３ (３) ア」に規定する施設の運転管理業務実績</t>
    <phoneticPr fontId="10"/>
  </si>
  <si>
    <t>運転基準値・要監視基準値</t>
    <phoneticPr fontId="8"/>
  </si>
  <si>
    <t>二酸化炭素排出量</t>
    <phoneticPr fontId="8"/>
  </si>
  <si>
    <t>入札価格参考資料（市のライフサイクルコスト）</t>
    <rPh sb="0" eb="2">
      <t>ニュウサツ</t>
    </rPh>
    <rPh sb="2" eb="4">
      <t>カカク</t>
    </rPh>
    <rPh sb="4" eb="6">
      <t>サンコウ</t>
    </rPh>
    <rPh sb="6" eb="8">
      <t>シリョウ</t>
    </rPh>
    <rPh sb="9" eb="10">
      <t>シ</t>
    </rPh>
    <phoneticPr fontId="8"/>
  </si>
  <si>
    <t>事業年度</t>
    <phoneticPr fontId="8"/>
  </si>
  <si>
    <t>合計</t>
    <rPh sb="0" eb="1">
      <t>ゴウ</t>
    </rPh>
    <rPh sb="1" eb="2">
      <t>ケイ</t>
    </rPh>
    <phoneticPr fontId="8"/>
  </si>
  <si>
    <t>市の事業者への支払額( = ① + ② )</t>
    <rPh sb="0" eb="1">
      <t>シ</t>
    </rPh>
    <phoneticPr fontId="8"/>
  </si>
  <si>
    <t>A3版・横で作成すること</t>
    <phoneticPr fontId="8"/>
  </si>
  <si>
    <t>※4</t>
    <phoneticPr fontId="8"/>
  </si>
  <si>
    <t>※5</t>
    <phoneticPr fontId="8"/>
  </si>
  <si>
    <t>入札価格参考資料（設計・施工業務に係る対価）</t>
    <rPh sb="0" eb="2">
      <t>ニュウサツ</t>
    </rPh>
    <rPh sb="2" eb="4">
      <t>カカク</t>
    </rPh>
    <rPh sb="4" eb="6">
      <t>サンコウ</t>
    </rPh>
    <rPh sb="6" eb="8">
      <t>シリョウ</t>
    </rPh>
    <rPh sb="9" eb="11">
      <t>セッケイ</t>
    </rPh>
    <rPh sb="12" eb="14">
      <t>セコウ</t>
    </rPh>
    <rPh sb="14" eb="16">
      <t>ギョウム</t>
    </rPh>
    <rPh sb="17" eb="18">
      <t>カカ</t>
    </rPh>
    <rPh sb="19" eb="21">
      <t>タイカ</t>
    </rPh>
    <phoneticPr fontId="8"/>
  </si>
  <si>
    <t>設計・施工業務に係る対価</t>
    <rPh sb="0" eb="2">
      <t>セッケイ</t>
    </rPh>
    <rPh sb="3" eb="5">
      <t>セコウ</t>
    </rPh>
    <rPh sb="5" eb="7">
      <t>ギョウム</t>
    </rPh>
    <rPh sb="8" eb="9">
      <t>カカ</t>
    </rPh>
    <rPh sb="10" eb="12">
      <t>タイカ</t>
    </rPh>
    <phoneticPr fontId="8"/>
  </si>
  <si>
    <t>設計・施工業務に係る対価</t>
    <rPh sb="3" eb="5">
      <t>セコウ</t>
    </rPh>
    <phoneticPr fontId="8"/>
  </si>
  <si>
    <t>入札説明書に記載の方法により封入して、入札書の提出と同時に提出すること。</t>
    <rPh sb="0" eb="2">
      <t>ニュウサツ</t>
    </rPh>
    <rPh sb="2" eb="5">
      <t>セツメイショ</t>
    </rPh>
    <rPh sb="6" eb="8">
      <t>キサイ</t>
    </rPh>
    <rPh sb="9" eb="11">
      <t>ホウホウ</t>
    </rPh>
    <rPh sb="14" eb="16">
      <t>フウニュウ</t>
    </rPh>
    <rPh sb="19" eb="21">
      <t>ニュウサツ</t>
    </rPh>
    <rPh sb="21" eb="22">
      <t>ショ</t>
    </rPh>
    <rPh sb="23" eb="25">
      <t>テイシュツ</t>
    </rPh>
    <rPh sb="26" eb="28">
      <t>ドウジ</t>
    </rPh>
    <rPh sb="29" eb="31">
      <t>テイシュツ</t>
    </rPh>
    <phoneticPr fontId="8"/>
  </si>
  <si>
    <t>入札価格参考資料
（運営業務に係る対価）</t>
    <rPh sb="0" eb="2">
      <t>ニュウサツ</t>
    </rPh>
    <rPh sb="2" eb="4">
      <t>カカク</t>
    </rPh>
    <rPh sb="4" eb="6">
      <t>サンコウ</t>
    </rPh>
    <rPh sb="6" eb="8">
      <t>シリョウ</t>
    </rPh>
    <rPh sb="12" eb="14">
      <t>ギョウム</t>
    </rPh>
    <rPh sb="15" eb="16">
      <t>カカワ</t>
    </rPh>
    <rPh sb="17" eb="19">
      <t>タイカ</t>
    </rPh>
    <phoneticPr fontId="8"/>
  </si>
  <si>
    <t>固定費ⅰ</t>
    <rPh sb="0" eb="3">
      <t>コテイヒ</t>
    </rPh>
    <phoneticPr fontId="8"/>
  </si>
  <si>
    <t>固定費ⅱ</t>
    <rPh sb="0" eb="3">
      <t>コテイヒ</t>
    </rPh>
    <phoneticPr fontId="8"/>
  </si>
  <si>
    <t>固定費ⅲ</t>
    <rPh sb="0" eb="3">
      <t>コテイヒ</t>
    </rPh>
    <phoneticPr fontId="8"/>
  </si>
  <si>
    <t>運営業務委託料Ａ</t>
    <rPh sb="0" eb="2">
      <t>ウンエイ</t>
    </rPh>
    <rPh sb="2" eb="4">
      <t>ギョウム</t>
    </rPh>
    <rPh sb="4" eb="7">
      <t>イタクリョウ</t>
    </rPh>
    <phoneticPr fontId="8"/>
  </si>
  <si>
    <t>変動費</t>
    <rPh sb="0" eb="2">
      <t>ヘンドウ</t>
    </rPh>
    <rPh sb="2" eb="3">
      <t>ヒ</t>
    </rPh>
    <phoneticPr fontId="8"/>
  </si>
  <si>
    <t>運営業務委託料Ｂ</t>
    <phoneticPr fontId="8"/>
  </si>
  <si>
    <t>運営業務に係る対価</t>
    <rPh sb="2" eb="4">
      <t>ギョウム</t>
    </rPh>
    <rPh sb="5" eb="6">
      <t>カカ</t>
    </rPh>
    <rPh sb="7" eb="9">
      <t>タイカ</t>
    </rPh>
    <phoneticPr fontId="8"/>
  </si>
  <si>
    <t>消費税及び地方消費税は含めず記載すること。なお、物価上昇も考慮しないこと。</t>
    <rPh sb="0" eb="3">
      <t>ショウヒゼイ</t>
    </rPh>
    <rPh sb="3" eb="4">
      <t>オヨ</t>
    </rPh>
    <rPh sb="5" eb="7">
      <t>チホウ</t>
    </rPh>
    <rPh sb="7" eb="10">
      <t>ショウヒゼイ</t>
    </rPh>
    <rPh sb="11" eb="12">
      <t>フク</t>
    </rPh>
    <rPh sb="14" eb="16">
      <t>キサイ</t>
    </rPh>
    <rPh sb="24" eb="26">
      <t>ブッカ</t>
    </rPh>
    <rPh sb="26" eb="28">
      <t>ジョウショウ</t>
    </rPh>
    <rPh sb="29" eb="31">
      <t>コウリョ</t>
    </rPh>
    <phoneticPr fontId="8"/>
  </si>
  <si>
    <t>設計・施工期間</t>
    <rPh sb="0" eb="2">
      <t>セッケイ</t>
    </rPh>
    <rPh sb="3" eb="5">
      <t>セコウ</t>
    </rPh>
    <rPh sb="5" eb="7">
      <t>キカン</t>
    </rPh>
    <phoneticPr fontId="8"/>
  </si>
  <si>
    <t>建設事業者への支払額</t>
    <rPh sb="0" eb="2">
      <t>ケンセツ</t>
    </rPh>
    <rPh sb="2" eb="4">
      <t>ジギョウ</t>
    </rPh>
    <rPh sb="4" eb="5">
      <t>シャ</t>
    </rPh>
    <rPh sb="7" eb="9">
      <t>シハライ</t>
    </rPh>
    <rPh sb="9" eb="10">
      <t>ガク</t>
    </rPh>
    <phoneticPr fontId="8"/>
  </si>
  <si>
    <t>運営業務委託料Ｂ</t>
    <rPh sb="0" eb="2">
      <t>ウンエイ</t>
    </rPh>
    <rPh sb="2" eb="4">
      <t>ギョウム</t>
    </rPh>
    <rPh sb="4" eb="7">
      <t>イタクリョウ</t>
    </rPh>
    <phoneticPr fontId="8"/>
  </si>
  <si>
    <t>運営事業者への支払額（=a＋b）</t>
    <rPh sb="0" eb="2">
      <t>ウンエイ</t>
    </rPh>
    <rPh sb="2" eb="5">
      <t>ジギョウシャ</t>
    </rPh>
    <rPh sb="7" eb="9">
      <t>シハライ</t>
    </rPh>
    <rPh sb="9" eb="10">
      <t>ガク</t>
    </rPh>
    <phoneticPr fontId="8"/>
  </si>
  <si>
    <t>令和６年度</t>
    <rPh sb="0" eb="2">
      <t>レイワ</t>
    </rPh>
    <rPh sb="3" eb="5">
      <t>ネンド</t>
    </rPh>
    <phoneticPr fontId="8"/>
  </si>
  <si>
    <t>令和４年度</t>
    <rPh sb="0" eb="2">
      <t>レイワ</t>
    </rPh>
    <rPh sb="3" eb="5">
      <t>ネンド</t>
    </rPh>
    <phoneticPr fontId="8"/>
  </si>
  <si>
    <t>令和５年度</t>
    <phoneticPr fontId="8"/>
  </si>
  <si>
    <t>令和６年度</t>
    <phoneticPr fontId="8"/>
  </si>
  <si>
    <t>令和７年度</t>
    <phoneticPr fontId="8"/>
  </si>
  <si>
    <t>様式第13号（別紙3を含む。）との整合に留意すること。</t>
    <rPh sb="5" eb="6">
      <t>ゴウ</t>
    </rPh>
    <rPh sb="7" eb="9">
      <t>ベッシ</t>
    </rPh>
    <rPh sb="11" eb="12">
      <t>フク</t>
    </rPh>
    <rPh sb="17" eb="19">
      <t>セイゴウ</t>
    </rPh>
    <rPh sb="20" eb="22">
      <t>リュウイ</t>
    </rPh>
    <phoneticPr fontId="8"/>
  </si>
  <si>
    <t>様式第13号（別紙3）</t>
    <rPh sb="7" eb="9">
      <t>ベッシ</t>
    </rPh>
    <phoneticPr fontId="8"/>
  </si>
  <si>
    <t>令和５年度</t>
    <rPh sb="0" eb="2">
      <t>レイワ</t>
    </rPh>
    <rPh sb="3" eb="5">
      <t>ネンド</t>
    </rPh>
    <phoneticPr fontId="8"/>
  </si>
  <si>
    <t>令和７年度</t>
    <rPh sb="0" eb="2">
      <t>レイワ</t>
    </rPh>
    <rPh sb="3" eb="5">
      <t>ネンド</t>
    </rPh>
    <phoneticPr fontId="8"/>
  </si>
  <si>
    <t>令和８年度</t>
    <rPh sb="0" eb="2">
      <t>レイワ</t>
    </rPh>
    <rPh sb="3" eb="5">
      <t>ネンド</t>
    </rPh>
    <phoneticPr fontId="8"/>
  </si>
  <si>
    <t>令和９年度</t>
    <rPh sb="0" eb="2">
      <t>レイワ</t>
    </rPh>
    <rPh sb="3" eb="5">
      <t>ネンド</t>
    </rPh>
    <phoneticPr fontId="8"/>
  </si>
  <si>
    <t>令和10年度</t>
    <rPh sb="0" eb="2">
      <t>レイワ</t>
    </rPh>
    <rPh sb="4" eb="6">
      <t>ネンド</t>
    </rPh>
    <phoneticPr fontId="8"/>
  </si>
  <si>
    <t>令和11年度</t>
    <rPh sb="0" eb="2">
      <t>レイワ</t>
    </rPh>
    <rPh sb="4" eb="6">
      <t>ネンド</t>
    </rPh>
    <phoneticPr fontId="8"/>
  </si>
  <si>
    <t>令和12年度</t>
    <rPh sb="0" eb="2">
      <t>レイワ</t>
    </rPh>
    <rPh sb="4" eb="6">
      <t>ネンド</t>
    </rPh>
    <phoneticPr fontId="8"/>
  </si>
  <si>
    <t>令和13年度</t>
    <rPh sb="0" eb="2">
      <t>レイワ</t>
    </rPh>
    <rPh sb="4" eb="6">
      <t>ネンド</t>
    </rPh>
    <phoneticPr fontId="8"/>
  </si>
  <si>
    <t>令和14年度</t>
    <rPh sb="0" eb="2">
      <t>レイワ</t>
    </rPh>
    <rPh sb="4" eb="6">
      <t>ネンド</t>
    </rPh>
    <phoneticPr fontId="8"/>
  </si>
  <si>
    <t>令和15年度</t>
    <rPh sb="0" eb="2">
      <t>レイワ</t>
    </rPh>
    <rPh sb="4" eb="6">
      <t>ネンド</t>
    </rPh>
    <phoneticPr fontId="8"/>
  </si>
  <si>
    <t>令和16年度</t>
    <rPh sb="0" eb="2">
      <t>レイワ</t>
    </rPh>
    <rPh sb="4" eb="6">
      <t>ネンド</t>
    </rPh>
    <phoneticPr fontId="8"/>
  </si>
  <si>
    <t>令和17年度</t>
    <rPh sb="0" eb="2">
      <t>レイワ</t>
    </rPh>
    <rPh sb="4" eb="6">
      <t>ネンド</t>
    </rPh>
    <phoneticPr fontId="8"/>
  </si>
  <si>
    <t>令和18年度</t>
    <rPh sb="0" eb="2">
      <t>レイワ</t>
    </rPh>
    <rPh sb="4" eb="6">
      <t>ネンド</t>
    </rPh>
    <phoneticPr fontId="8"/>
  </si>
  <si>
    <t>令和19年度</t>
    <rPh sb="0" eb="2">
      <t>レイワ</t>
    </rPh>
    <rPh sb="4" eb="6">
      <t>ネンド</t>
    </rPh>
    <phoneticPr fontId="8"/>
  </si>
  <si>
    <t>令和20年度</t>
    <rPh sb="0" eb="2">
      <t>レイワ</t>
    </rPh>
    <rPh sb="4" eb="6">
      <t>ネンド</t>
    </rPh>
    <phoneticPr fontId="8"/>
  </si>
  <si>
    <t>令和21年度</t>
    <rPh sb="0" eb="2">
      <t>レイワ</t>
    </rPh>
    <rPh sb="4" eb="6">
      <t>ネンド</t>
    </rPh>
    <phoneticPr fontId="8"/>
  </si>
  <si>
    <t>令和22年度</t>
    <rPh sb="0" eb="2">
      <t>レイワ</t>
    </rPh>
    <rPh sb="4" eb="6">
      <t>ネンド</t>
    </rPh>
    <phoneticPr fontId="8"/>
  </si>
  <si>
    <t>1時間平均値が基準値を超過した場合、本施設の監視を強化し改善策の検討を開始し、必要に応じ改善策を実施する。</t>
    <phoneticPr fontId="8"/>
  </si>
  <si>
    <t>（煙突出口の排ガス排出濃度（O212%換算値））</t>
    <phoneticPr fontId="8"/>
  </si>
  <si>
    <t>1時間平均値が左記の基準を超過した場合、本施設の監視を強化し、改善策を講じる。なお、バッチ測定の実施については、本市と協議の上、決定する。</t>
    <phoneticPr fontId="8"/>
  </si>
  <si>
    <t>定期ﾊﾞｯﾁ計測ﾃﾞｰﾀが左記の基準を超過した場合、直ちに3回以上の追加計測を実施する。初回の計測結果を含めた計4回の計測結果のうち、最大値及び最小値を除く平均値が左記の基準値を超過した場合、速やかに本施設の運転を停止する。</t>
    <phoneticPr fontId="8"/>
  </si>
  <si>
    <t>定期ﾊﾞｯﾁ計測ﾃﾞｰﾀが左記の基準を超過した場合、本施設の監視を強化し改善策の検討を開始する。また、直ちに追加計測を実施する。</t>
    <phoneticPr fontId="8"/>
  </si>
  <si>
    <t>定期ﾊﾞｯﾁ計測ﾃﾞｰﾀが左記の基準を逸脱した場合、速やかに本施設の運転を停止する。</t>
    <phoneticPr fontId="8"/>
  </si>
  <si>
    <t>設計･建設期間
(事業契約締結
～2025年度)</t>
    <rPh sb="0" eb="2">
      <t>セッケイ</t>
    </rPh>
    <rPh sb="3" eb="5">
      <t>ケンセツ</t>
    </rPh>
    <rPh sb="5" eb="7">
      <t>キカン</t>
    </rPh>
    <rPh sb="9" eb="11">
      <t>ジギョウ</t>
    </rPh>
    <rPh sb="11" eb="13">
      <t>ケイヤク</t>
    </rPh>
    <rPh sb="13" eb="15">
      <t>テイケツ</t>
    </rPh>
    <rPh sb="21" eb="22">
      <t>ネン</t>
    </rPh>
    <rPh sb="22" eb="23">
      <t>ド</t>
    </rPh>
    <phoneticPr fontId="10"/>
  </si>
  <si>
    <t>景観への配慮　　</t>
    <rPh sb="0" eb="2">
      <t>ケイカン</t>
    </rPh>
    <rPh sb="4" eb="6">
      <t>ハイリョ</t>
    </rPh>
    <phoneticPr fontId="10"/>
  </si>
  <si>
    <t>組織体制・人員配置計画　　</t>
    <phoneticPr fontId="10"/>
  </si>
  <si>
    <t>設計・施工期間</t>
    <rPh sb="3" eb="5">
      <t>セコウ</t>
    </rPh>
    <phoneticPr fontId="8"/>
  </si>
  <si>
    <t>合　計</t>
    <rPh sb="0" eb="1">
      <t>ゴウ</t>
    </rPh>
    <rPh sb="2" eb="3">
      <t>ケイ</t>
    </rPh>
    <phoneticPr fontId="8"/>
  </si>
  <si>
    <t>運営業務委託料　計</t>
    <rPh sb="2" eb="4">
      <t>ギョウム</t>
    </rPh>
    <rPh sb="4" eb="6">
      <t>イタク</t>
    </rPh>
    <rPh sb="6" eb="7">
      <t>リョウ</t>
    </rPh>
    <rPh sb="8" eb="9">
      <t>ケイ</t>
    </rPh>
    <phoneticPr fontId="8"/>
  </si>
  <si>
    <t>―</t>
    <phoneticPr fontId="8"/>
  </si>
  <si>
    <t>EIRR</t>
    <phoneticPr fontId="8"/>
  </si>
  <si>
    <t>繰延欠損金は最長7年間繰越ができるものとする。</t>
    <rPh sb="0" eb="2">
      <t>クリノ</t>
    </rPh>
    <rPh sb="2" eb="5">
      <t>ケッソンキン</t>
    </rPh>
    <rPh sb="6" eb="8">
      <t>サイチョウ</t>
    </rPh>
    <rPh sb="9" eb="11">
      <t>ネンカン</t>
    </rPh>
    <rPh sb="11" eb="13">
      <t>クリコシ</t>
    </rPh>
    <phoneticPr fontId="8"/>
  </si>
  <si>
    <t>CD-Rに保存して提出するデータは、Microsoft Excel（バージョンは2000以降）で、必ず計算式等を残したファイル（本様式以外のシートに計算式がリンクする場合には、当該シートも含む。）とするよう留意すること。</t>
    <rPh sb="44" eb="46">
      <t>イコウ</t>
    </rPh>
    <phoneticPr fontId="8"/>
  </si>
  <si>
    <t>他の様式との整合に留意すること。</t>
    <rPh sb="6" eb="8">
      <t>セイゴウ</t>
    </rPh>
    <rPh sb="9" eb="11">
      <t>リュウイ</t>
    </rPh>
    <phoneticPr fontId="8"/>
  </si>
  <si>
    <t>費用明細書（固定費ⅰ（人件費、その他運営に関わる諸費用））</t>
    <rPh sb="6" eb="8">
      <t>コテイ</t>
    </rPh>
    <phoneticPr fontId="8"/>
  </si>
  <si>
    <t>費目（固定費ⅰ）</t>
    <rPh sb="0" eb="1">
      <t>ヒ</t>
    </rPh>
    <rPh sb="1" eb="2">
      <t>メ</t>
    </rPh>
    <rPh sb="3" eb="5">
      <t>コテイ</t>
    </rPh>
    <rPh sb="5" eb="6">
      <t>ヒ</t>
    </rPh>
    <phoneticPr fontId="8"/>
  </si>
  <si>
    <t>費用（年平均）</t>
    <rPh sb="0" eb="1">
      <t>ヒ</t>
    </rPh>
    <rPh sb="1" eb="2">
      <t>ヨウ</t>
    </rPh>
    <rPh sb="3" eb="6">
      <t>ネンヘイキン</t>
    </rPh>
    <phoneticPr fontId="8"/>
  </si>
  <si>
    <t>内容・算定根拠</t>
    <phoneticPr fontId="8"/>
  </si>
  <si>
    <t>改定指数（提案）</t>
    <phoneticPr fontId="8"/>
  </si>
  <si>
    <t>(単位：円/年)</t>
    <rPh sb="1" eb="3">
      <t>タンイ</t>
    </rPh>
    <phoneticPr fontId="8"/>
  </si>
  <si>
    <t>(単位：円)</t>
    <rPh sb="1" eb="3">
      <t>タンイ</t>
    </rPh>
    <phoneticPr fontId="8"/>
  </si>
  <si>
    <t>人件費</t>
    <rPh sb="0" eb="3">
      <t>ジンケンヒ</t>
    </rPh>
    <phoneticPr fontId="8"/>
  </si>
  <si>
    <t>※その他については、合理的な説明を付すこと。</t>
    <phoneticPr fontId="8"/>
  </si>
  <si>
    <t>その他費用</t>
    <rPh sb="2" eb="3">
      <t>タ</t>
    </rPh>
    <rPh sb="3" eb="5">
      <t>ヒヨウ</t>
    </rPh>
    <phoneticPr fontId="8"/>
  </si>
  <si>
    <t>（ = a + b ）</t>
    <phoneticPr fontId="8"/>
  </si>
  <si>
    <t>費用明細書（固定費ⅱ（運転管理費用））</t>
    <rPh sb="6" eb="8">
      <t>コテイ</t>
    </rPh>
    <phoneticPr fontId="8"/>
  </si>
  <si>
    <t>費目（固定費ⅱ）</t>
    <rPh sb="0" eb="1">
      <t>ヒ</t>
    </rPh>
    <rPh sb="1" eb="2">
      <t>メ</t>
    </rPh>
    <rPh sb="3" eb="5">
      <t>コテイ</t>
    </rPh>
    <rPh sb="5" eb="6">
      <t>ヒ</t>
    </rPh>
    <phoneticPr fontId="8"/>
  </si>
  <si>
    <t>電気・水道基本料金</t>
    <rPh sb="0" eb="2">
      <t>デンキ</t>
    </rPh>
    <rPh sb="3" eb="5">
      <t>スイドウ</t>
    </rPh>
    <rPh sb="5" eb="7">
      <t>キホン</t>
    </rPh>
    <rPh sb="7" eb="9">
      <t>リョウキン</t>
    </rPh>
    <phoneticPr fontId="8"/>
  </si>
  <si>
    <t>油脂類費</t>
    <rPh sb="0" eb="3">
      <t>ユシルイ</t>
    </rPh>
    <rPh sb="3" eb="4">
      <t>ヒ</t>
    </rPh>
    <phoneticPr fontId="8"/>
  </si>
  <si>
    <t>c</t>
    <phoneticPr fontId="8"/>
  </si>
  <si>
    <t>（ = a + b ＋c ）</t>
    <phoneticPr fontId="8"/>
  </si>
  <si>
    <t>改定指数（提案）は、物価変動を計る指標として、入札説明書別紙２に示す物価変動の指標にかえて他に希望する指標がある場合、提案する指標を記載すること。</t>
    <rPh sb="0" eb="2">
      <t>カイテイ</t>
    </rPh>
    <rPh sb="2" eb="4">
      <t>シスウ</t>
    </rPh>
    <rPh sb="5" eb="7">
      <t>テイアン</t>
    </rPh>
    <rPh sb="10" eb="12">
      <t>ブッカ</t>
    </rPh>
    <rPh sb="12" eb="14">
      <t>ヘンドウ</t>
    </rPh>
    <rPh sb="15" eb="16">
      <t>ハカ</t>
    </rPh>
    <rPh sb="17" eb="19">
      <t>シヒョウ</t>
    </rPh>
    <rPh sb="23" eb="25">
      <t>ニュウサツ</t>
    </rPh>
    <rPh sb="25" eb="28">
      <t>セツメイショ</t>
    </rPh>
    <rPh sb="28" eb="30">
      <t>ベッシ</t>
    </rPh>
    <rPh sb="32" eb="33">
      <t>シメ</t>
    </rPh>
    <rPh sb="34" eb="36">
      <t>ブッカ</t>
    </rPh>
    <rPh sb="36" eb="38">
      <t>ヘンドウ</t>
    </rPh>
    <rPh sb="39" eb="41">
      <t>シヒョウ</t>
    </rPh>
    <rPh sb="45" eb="46">
      <t>ホカ</t>
    </rPh>
    <rPh sb="47" eb="49">
      <t>キボウ</t>
    </rPh>
    <rPh sb="51" eb="53">
      <t>シヒョウ</t>
    </rPh>
    <rPh sb="56" eb="58">
      <t>バアイ</t>
    </rPh>
    <rPh sb="59" eb="61">
      <t>テイアン</t>
    </rPh>
    <rPh sb="63" eb="65">
      <t>シヒョウ</t>
    </rPh>
    <rPh sb="66" eb="68">
      <t>キサイ</t>
    </rPh>
    <phoneticPr fontId="8"/>
  </si>
  <si>
    <t>CD-Rに保存して提出するデータは、Microsoft Excel（バージョンは2000以降）で、必ず計算式等を残したファイル（本様式以外のシートに計算式がリンクする場合には、</t>
    <phoneticPr fontId="8"/>
  </si>
  <si>
    <t>当該シートも含む。）とするよう留意すること。</t>
    <phoneticPr fontId="8"/>
  </si>
  <si>
    <t>他の様式との整合に留意すること。</t>
    <phoneticPr fontId="8"/>
  </si>
  <si>
    <t>費用明細書（固定費ⅲ（補修費用））</t>
    <rPh sb="0" eb="2">
      <t>ヒヨウ</t>
    </rPh>
    <rPh sb="2" eb="4">
      <t>メイサイ</t>
    </rPh>
    <rPh sb="4" eb="5">
      <t>ショ</t>
    </rPh>
    <rPh sb="6" eb="9">
      <t>コテイヒ</t>
    </rPh>
    <rPh sb="11" eb="13">
      <t>ホシュウ</t>
    </rPh>
    <rPh sb="13" eb="15">
      <t>ヒヨウ</t>
    </rPh>
    <phoneticPr fontId="8"/>
  </si>
  <si>
    <t>他の様式との整合に留意すること。</t>
    <rPh sb="0" eb="1">
      <t>タ</t>
    </rPh>
    <rPh sb="2" eb="4">
      <t>ヨウシキ</t>
    </rPh>
    <phoneticPr fontId="8"/>
  </si>
  <si>
    <t>費用明細書（変動費に関する提案単価）</t>
    <rPh sb="0" eb="2">
      <t>ヒヨウ</t>
    </rPh>
    <rPh sb="2" eb="5">
      <t>メイサイショ</t>
    </rPh>
    <rPh sb="6" eb="8">
      <t>ヘンドウ</t>
    </rPh>
    <rPh sb="8" eb="9">
      <t>ヒ</t>
    </rPh>
    <rPh sb="10" eb="11">
      <t>カン</t>
    </rPh>
    <rPh sb="13" eb="17">
      <t>テイアンタンカ</t>
    </rPh>
    <phoneticPr fontId="8"/>
  </si>
  <si>
    <t>変動費（運営業務委託料Ｂ）</t>
    <rPh sb="0" eb="3">
      <t>ヘンドウヒ</t>
    </rPh>
    <rPh sb="4" eb="6">
      <t>ウンエイ</t>
    </rPh>
    <phoneticPr fontId="8"/>
  </si>
  <si>
    <t>費目（変動費）</t>
    <rPh sb="0" eb="1">
      <t>ヒ</t>
    </rPh>
    <rPh sb="1" eb="2">
      <t>メ</t>
    </rPh>
    <phoneticPr fontId="8"/>
  </si>
  <si>
    <t>改定指数（提案）</t>
    <rPh sb="0" eb="2">
      <t>カイテイ</t>
    </rPh>
    <rPh sb="2" eb="4">
      <t>シスウ</t>
    </rPh>
    <rPh sb="5" eb="7">
      <t>テイアン</t>
    </rPh>
    <phoneticPr fontId="8"/>
  </si>
  <si>
    <t>(単位：円/t)</t>
    <rPh sb="1" eb="3">
      <t>タンイ</t>
    </rPh>
    <phoneticPr fontId="8"/>
  </si>
  <si>
    <t>計　(単位：円/t)</t>
    <rPh sb="0" eb="1">
      <t>ケイ</t>
    </rPh>
    <rPh sb="3" eb="5">
      <t>タンイ</t>
    </rPh>
    <phoneticPr fontId="8"/>
  </si>
  <si>
    <t>　</t>
    <phoneticPr fontId="8"/>
  </si>
  <si>
    <t>提案単価は円単位とし、その端数は切り捨てとする。</t>
    <phoneticPr fontId="8"/>
  </si>
  <si>
    <t>改定指数（提案）は、物価変動を計る指標として、入札説明書別紙２に示す物価変動の指標にかえて他に希望する指標がある場合、提案する指標を記載すること。</t>
    <rPh sb="0" eb="2">
      <t>カイテイ</t>
    </rPh>
    <rPh sb="2" eb="4">
      <t>シスウ</t>
    </rPh>
    <rPh sb="5" eb="7">
      <t>テイアン</t>
    </rPh>
    <rPh sb="23" eb="25">
      <t>ニュウサツ</t>
    </rPh>
    <rPh sb="25" eb="28">
      <t>セツメイショ</t>
    </rPh>
    <rPh sb="28" eb="30">
      <t>ベッシ</t>
    </rPh>
    <rPh sb="32" eb="33">
      <t>シメ</t>
    </rPh>
    <rPh sb="34" eb="36">
      <t>ブッカ</t>
    </rPh>
    <rPh sb="36" eb="38">
      <t>ヘンドウ</t>
    </rPh>
    <rPh sb="39" eb="41">
      <t>シヒョウ</t>
    </rPh>
    <rPh sb="45" eb="46">
      <t>ホカ</t>
    </rPh>
    <rPh sb="47" eb="49">
      <t>キボウ</t>
    </rPh>
    <rPh sb="51" eb="53">
      <t>シヒョウ</t>
    </rPh>
    <rPh sb="56" eb="58">
      <t>バアイ</t>
    </rPh>
    <rPh sb="59" eb="61">
      <t>テイアン</t>
    </rPh>
    <rPh sb="63" eb="65">
      <t>シヒョウ</t>
    </rPh>
    <rPh sb="66" eb="68">
      <t>キサイ</t>
    </rPh>
    <phoneticPr fontId="8"/>
  </si>
  <si>
    <t>CD-Rに保存して提出するデータは、Microsoft Excel（バージョンは2000以降）で、必ず計算式等を残したファイル（本様式以外のシートに計算式がリンクする場合には、当該シートも含む。）とするよう留意すること。</t>
    <phoneticPr fontId="8"/>
  </si>
  <si>
    <t>費用明細書（変動費用）</t>
    <phoneticPr fontId="8"/>
  </si>
  <si>
    <t>SPCの出資構成</t>
    <rPh sb="4" eb="6">
      <t>シュッシ</t>
    </rPh>
    <rPh sb="6" eb="8">
      <t>コウセイ</t>
    </rPh>
    <phoneticPr fontId="8"/>
  </si>
  <si>
    <t>１　運営事業者の設立当初</t>
    <rPh sb="2" eb="4">
      <t>ウンエイ</t>
    </rPh>
    <rPh sb="4" eb="7">
      <t>ジギョウシャ</t>
    </rPh>
    <rPh sb="8" eb="10">
      <t>セツリツ</t>
    </rPh>
    <rPh sb="10" eb="12">
      <t>トウショ</t>
    </rPh>
    <phoneticPr fontId="8"/>
  </si>
  <si>
    <t>出資者</t>
    <rPh sb="0" eb="2">
      <t>シュッシ</t>
    </rPh>
    <rPh sb="2" eb="3">
      <t>シャ</t>
    </rPh>
    <phoneticPr fontId="8"/>
  </si>
  <si>
    <t>出資金額</t>
    <rPh sb="0" eb="2">
      <t>シュッシ</t>
    </rPh>
    <rPh sb="2" eb="4">
      <t>キンガク</t>
    </rPh>
    <phoneticPr fontId="8"/>
  </si>
  <si>
    <t>出資者名</t>
    <rPh sb="0" eb="2">
      <t>シュッシ</t>
    </rPh>
    <rPh sb="2" eb="3">
      <t>シャ</t>
    </rPh>
    <rPh sb="3" eb="4">
      <t>メイ</t>
    </rPh>
    <phoneticPr fontId="8"/>
  </si>
  <si>
    <t>役割</t>
    <rPh sb="0" eb="2">
      <t>ヤクワリ</t>
    </rPh>
    <phoneticPr fontId="8"/>
  </si>
  <si>
    <t>（単位：円）</t>
    <rPh sb="1" eb="3">
      <t>タンイ</t>
    </rPh>
    <rPh sb="4" eb="5">
      <t>エン</t>
    </rPh>
    <phoneticPr fontId="8"/>
  </si>
  <si>
    <t>代表企業</t>
    <rPh sb="0" eb="2">
      <t>ダイヒョウ</t>
    </rPh>
    <rPh sb="2" eb="4">
      <t>キギョウ</t>
    </rPh>
    <phoneticPr fontId="8"/>
  </si>
  <si>
    <t>［　　　　　　　　　　］を行う者</t>
    <rPh sb="13" eb="14">
      <t>オコナ</t>
    </rPh>
    <rPh sb="15" eb="16">
      <t>モノ</t>
    </rPh>
    <phoneticPr fontId="8"/>
  </si>
  <si>
    <t>構成員</t>
    <rPh sb="0" eb="3">
      <t>コウセイイン</t>
    </rPh>
    <phoneticPr fontId="8"/>
  </si>
  <si>
    <t>２　運営開始時</t>
    <rPh sb="4" eb="6">
      <t>カイシ</t>
    </rPh>
    <rPh sb="6" eb="7">
      <t>ドキ</t>
    </rPh>
    <phoneticPr fontId="8"/>
  </si>
  <si>
    <t>副本では、出資者名を記入しないこと。</t>
    <rPh sb="0" eb="2">
      <t>フクホン</t>
    </rPh>
    <rPh sb="5" eb="7">
      <t>シュッシ</t>
    </rPh>
    <rPh sb="7" eb="8">
      <t>シャ</t>
    </rPh>
    <rPh sb="8" eb="9">
      <t>メイ</t>
    </rPh>
    <rPh sb="10" eb="12">
      <t>キニュウ</t>
    </rPh>
    <phoneticPr fontId="8"/>
  </si>
  <si>
    <t>入札参加者の構成員は必ず出資者とすること。</t>
    <rPh sb="0" eb="2">
      <t>ニュウサツ</t>
    </rPh>
    <rPh sb="2" eb="4">
      <t>サンカ</t>
    </rPh>
    <rPh sb="4" eb="5">
      <t>シャ</t>
    </rPh>
    <rPh sb="6" eb="8">
      <t>コウセイ</t>
    </rPh>
    <rPh sb="8" eb="9">
      <t>イン</t>
    </rPh>
    <rPh sb="10" eb="11">
      <t>カナラ</t>
    </rPh>
    <rPh sb="12" eb="14">
      <t>シュッシ</t>
    </rPh>
    <rPh sb="14" eb="15">
      <t>シャ</t>
    </rPh>
    <phoneticPr fontId="8"/>
  </si>
  <si>
    <t>代表企業の出資比率については、50%を超えるものとすること。</t>
    <rPh sb="0" eb="2">
      <t>ダイヒョウ</t>
    </rPh>
    <rPh sb="2" eb="4">
      <t>キギョウ</t>
    </rPh>
    <rPh sb="5" eb="7">
      <t>シュッシ</t>
    </rPh>
    <rPh sb="7" eb="9">
      <t>ヒリツ</t>
    </rPh>
    <rPh sb="19" eb="20">
      <t>コ</t>
    </rPh>
    <phoneticPr fontId="8"/>
  </si>
  <si>
    <t>令和8年度</t>
    <rPh sb="0" eb="2">
      <t>レイワ</t>
    </rPh>
    <rPh sb="3" eb="4">
      <t>ネン</t>
    </rPh>
    <rPh sb="4" eb="5">
      <t>ド</t>
    </rPh>
    <phoneticPr fontId="8"/>
  </si>
  <si>
    <t>令和9年度</t>
    <rPh sb="0" eb="2">
      <t>レイワ</t>
    </rPh>
    <rPh sb="3" eb="4">
      <t>ネン</t>
    </rPh>
    <rPh sb="4" eb="5">
      <t>ド</t>
    </rPh>
    <phoneticPr fontId="8"/>
  </si>
  <si>
    <t>令和10年度</t>
    <rPh sb="0" eb="2">
      <t>レイワ</t>
    </rPh>
    <rPh sb="4" eb="5">
      <t>ネン</t>
    </rPh>
    <rPh sb="5" eb="6">
      <t>ド</t>
    </rPh>
    <phoneticPr fontId="8"/>
  </si>
  <si>
    <t>令和11年度</t>
    <rPh sb="0" eb="2">
      <t>レイワ</t>
    </rPh>
    <rPh sb="4" eb="5">
      <t>ネン</t>
    </rPh>
    <rPh sb="5" eb="6">
      <t>ド</t>
    </rPh>
    <phoneticPr fontId="8"/>
  </si>
  <si>
    <t>令和12年度</t>
    <rPh sb="0" eb="2">
      <t>レイワ</t>
    </rPh>
    <rPh sb="4" eb="5">
      <t>ネン</t>
    </rPh>
    <rPh sb="5" eb="6">
      <t>ド</t>
    </rPh>
    <phoneticPr fontId="8"/>
  </si>
  <si>
    <t>令和13年度</t>
    <rPh sb="0" eb="2">
      <t>レイワ</t>
    </rPh>
    <rPh sb="4" eb="5">
      <t>ネン</t>
    </rPh>
    <rPh sb="5" eb="6">
      <t>ド</t>
    </rPh>
    <phoneticPr fontId="8"/>
  </si>
  <si>
    <t>令和14年度</t>
    <rPh sb="0" eb="2">
      <t>レイワ</t>
    </rPh>
    <rPh sb="4" eb="5">
      <t>ネン</t>
    </rPh>
    <rPh sb="5" eb="6">
      <t>ド</t>
    </rPh>
    <phoneticPr fontId="8"/>
  </si>
  <si>
    <t>令和15年度</t>
    <rPh sb="0" eb="2">
      <t>レイワ</t>
    </rPh>
    <rPh sb="4" eb="5">
      <t>ネン</t>
    </rPh>
    <rPh sb="5" eb="6">
      <t>ド</t>
    </rPh>
    <phoneticPr fontId="8"/>
  </si>
  <si>
    <t>令和16年度</t>
    <rPh sb="0" eb="2">
      <t>レイワ</t>
    </rPh>
    <rPh sb="4" eb="5">
      <t>ネン</t>
    </rPh>
    <rPh sb="5" eb="6">
      <t>ド</t>
    </rPh>
    <phoneticPr fontId="8"/>
  </si>
  <si>
    <t>令和17年度</t>
    <rPh sb="0" eb="2">
      <t>レイワ</t>
    </rPh>
    <rPh sb="4" eb="5">
      <t>ネン</t>
    </rPh>
    <rPh sb="5" eb="6">
      <t>ド</t>
    </rPh>
    <phoneticPr fontId="8"/>
  </si>
  <si>
    <t>令和18年度</t>
    <rPh sb="0" eb="2">
      <t>レイワ</t>
    </rPh>
    <rPh sb="4" eb="5">
      <t>ネン</t>
    </rPh>
    <rPh sb="5" eb="6">
      <t>ド</t>
    </rPh>
    <phoneticPr fontId="8"/>
  </si>
  <si>
    <t>令和19年度</t>
    <rPh sb="0" eb="2">
      <t>レイワ</t>
    </rPh>
    <rPh sb="4" eb="5">
      <t>ネン</t>
    </rPh>
    <rPh sb="5" eb="6">
      <t>ド</t>
    </rPh>
    <phoneticPr fontId="8"/>
  </si>
  <si>
    <t>令和20年度</t>
    <rPh sb="0" eb="2">
      <t>レイワ</t>
    </rPh>
    <rPh sb="4" eb="5">
      <t>ネン</t>
    </rPh>
    <rPh sb="5" eb="6">
      <t>ド</t>
    </rPh>
    <phoneticPr fontId="8"/>
  </si>
  <si>
    <t>令和21年度</t>
    <rPh sb="0" eb="2">
      <t>レイワ</t>
    </rPh>
    <rPh sb="4" eb="5">
      <t>ネン</t>
    </rPh>
    <rPh sb="5" eb="6">
      <t>ド</t>
    </rPh>
    <phoneticPr fontId="8"/>
  </si>
  <si>
    <t>令和22年度</t>
    <rPh sb="0" eb="2">
      <t>レイワ</t>
    </rPh>
    <rPh sb="4" eb="5">
      <t>ネン</t>
    </rPh>
    <rPh sb="5" eb="6">
      <t>ド</t>
    </rPh>
    <phoneticPr fontId="8"/>
  </si>
  <si>
    <t>二酸化炭素排出量</t>
    <rPh sb="0" eb="3">
      <t>ニサンカ</t>
    </rPh>
    <rPh sb="3" eb="5">
      <t>タンソ</t>
    </rPh>
    <rPh sb="5" eb="7">
      <t>ハイシュツ</t>
    </rPh>
    <rPh sb="7" eb="8">
      <t>リョウ</t>
    </rPh>
    <phoneticPr fontId="8"/>
  </si>
  <si>
    <t>品目</t>
    <rPh sb="0" eb="2">
      <t>ヒンモク</t>
    </rPh>
    <phoneticPr fontId="8"/>
  </si>
  <si>
    <t>年間量</t>
    <phoneticPr fontId="77"/>
  </si>
  <si>
    <t>単位発熱量</t>
    <phoneticPr fontId="77"/>
  </si>
  <si>
    <t>排出係数</t>
    <rPh sb="0" eb="2">
      <t>ハイシュツ</t>
    </rPh>
    <rPh sb="2" eb="4">
      <t>ケイスウ</t>
    </rPh>
    <phoneticPr fontId="77"/>
  </si>
  <si>
    <t>換算係数</t>
    <rPh sb="0" eb="2">
      <t>カンザン</t>
    </rPh>
    <rPh sb="2" eb="4">
      <t>ケイスウ</t>
    </rPh>
    <phoneticPr fontId="77"/>
  </si>
  <si>
    <r>
      <t>CO</t>
    </r>
    <r>
      <rPr>
        <vertAlign val="subscript"/>
        <sz val="11"/>
        <rFont val="ＭＳ Ｐゴシック"/>
        <family val="3"/>
        <charset val="128"/>
      </rPr>
      <t>2</t>
    </r>
    <r>
      <rPr>
        <sz val="11"/>
        <rFont val="ＭＳ Ｐゴシック"/>
        <family val="3"/>
        <charset val="128"/>
      </rPr>
      <t>排出量
（tCO</t>
    </r>
    <r>
      <rPr>
        <vertAlign val="subscript"/>
        <sz val="11"/>
        <rFont val="ＭＳ Ｐゴシック"/>
        <family val="3"/>
        <charset val="128"/>
      </rPr>
      <t>2</t>
    </r>
    <r>
      <rPr>
        <sz val="11"/>
        <rFont val="ＭＳ Ｐゴシック"/>
        <family val="3"/>
        <charset val="128"/>
      </rPr>
      <t>/年）</t>
    </r>
    <rPh sb="3" eb="5">
      <t>ハイシュツ</t>
    </rPh>
    <rPh sb="5" eb="6">
      <t>リョウ</t>
    </rPh>
    <rPh sb="13" eb="14">
      <t>ネン</t>
    </rPh>
    <phoneticPr fontId="8"/>
  </si>
  <si>
    <t>年間使用量</t>
    <rPh sb="0" eb="2">
      <t>ネンカン</t>
    </rPh>
    <rPh sb="2" eb="4">
      <t>シヨウ</t>
    </rPh>
    <rPh sb="4" eb="5">
      <t>リョウ</t>
    </rPh>
    <phoneticPr fontId="8"/>
  </si>
  <si>
    <t>単位</t>
  </si>
  <si>
    <t>単位</t>
    <rPh sb="0" eb="2">
      <t>タンイ</t>
    </rPh>
    <phoneticPr fontId="77"/>
  </si>
  <si>
    <t>44/12</t>
    <phoneticPr fontId="77"/>
  </si>
  <si>
    <t>助燃等</t>
    <rPh sb="0" eb="1">
      <t>スケ</t>
    </rPh>
    <rPh sb="1" eb="2">
      <t>ネン</t>
    </rPh>
    <rPh sb="2" eb="3">
      <t>トウ</t>
    </rPh>
    <phoneticPr fontId="8"/>
  </si>
  <si>
    <t>灯油</t>
    <phoneticPr fontId="8"/>
  </si>
  <si>
    <t>ｋL/年</t>
    <rPh sb="3" eb="4">
      <t>ネン</t>
    </rPh>
    <phoneticPr fontId="8"/>
  </si>
  <si>
    <t>GJ/kl</t>
    <phoneticPr fontId="77"/>
  </si>
  <si>
    <t>tC/GJ</t>
    <phoneticPr fontId="77"/>
  </si>
  <si>
    <t>その他
（　　　　　　）</t>
    <rPh sb="2" eb="3">
      <t>タ</t>
    </rPh>
    <phoneticPr fontId="77"/>
  </si>
  <si>
    <t>電力</t>
    <rPh sb="0" eb="2">
      <t>デンリョク</t>
    </rPh>
    <phoneticPr fontId="77"/>
  </si>
  <si>
    <t>買電電力量</t>
    <rPh sb="0" eb="1">
      <t>カ</t>
    </rPh>
    <rPh sb="1" eb="2">
      <t>デン</t>
    </rPh>
    <rPh sb="2" eb="4">
      <t>デンリョク</t>
    </rPh>
    <rPh sb="4" eb="5">
      <t>リョウ</t>
    </rPh>
    <phoneticPr fontId="8"/>
  </si>
  <si>
    <t>ｋWh/年</t>
    <phoneticPr fontId="8"/>
  </si>
  <si>
    <t>－</t>
    <phoneticPr fontId="77"/>
  </si>
  <si>
    <t>tCO2/kWh</t>
    <phoneticPr fontId="77"/>
  </si>
  <si>
    <t>注1　温室効果ガスの排出量算定は、「温室効果ガス排出量算定・報告マニュアルVer.4.2（平成28年7月/環境省・経済産業省）」を基に行うこと。</t>
    <rPh sb="0" eb="1">
      <t>チュウ</t>
    </rPh>
    <rPh sb="3" eb="5">
      <t>オンシツ</t>
    </rPh>
    <rPh sb="5" eb="7">
      <t>コウカ</t>
    </rPh>
    <rPh sb="10" eb="12">
      <t>ハイシュツ</t>
    </rPh>
    <rPh sb="12" eb="13">
      <t>リョウ</t>
    </rPh>
    <rPh sb="13" eb="15">
      <t>サンテイ</t>
    </rPh>
    <rPh sb="18" eb="20">
      <t>オンシツ</t>
    </rPh>
    <rPh sb="20" eb="22">
      <t>コウカ</t>
    </rPh>
    <rPh sb="24" eb="26">
      <t>ハイシュツ</t>
    </rPh>
    <rPh sb="26" eb="27">
      <t>リョウ</t>
    </rPh>
    <rPh sb="27" eb="29">
      <t>サンテイ</t>
    </rPh>
    <rPh sb="30" eb="32">
      <t>ホウコク</t>
    </rPh>
    <rPh sb="45" eb="47">
      <t>ヘイセイ</t>
    </rPh>
    <rPh sb="49" eb="50">
      <t>ネン</t>
    </rPh>
    <rPh sb="51" eb="52">
      <t>ガツ</t>
    </rPh>
    <rPh sb="53" eb="55">
      <t>カンキョウ</t>
    </rPh>
    <rPh sb="55" eb="56">
      <t>ショウ</t>
    </rPh>
    <rPh sb="57" eb="59">
      <t>ケイザイ</t>
    </rPh>
    <rPh sb="59" eb="62">
      <t>サンギョウショウ</t>
    </rPh>
    <rPh sb="65" eb="66">
      <t>モト</t>
    </rPh>
    <rPh sb="67" eb="68">
      <t>オコナ</t>
    </rPh>
    <phoneticPr fontId="8"/>
  </si>
  <si>
    <t>　　　※灯油以外の燃料等を使用する場合は、温室効果ガス排出量算定・報告マニュアルVer.4.2に記載の単位発熱量、排出係数を使用すること。</t>
    <rPh sb="4" eb="6">
      <t>トウユ</t>
    </rPh>
    <rPh sb="6" eb="8">
      <t>イガイ</t>
    </rPh>
    <rPh sb="9" eb="11">
      <t>ネンリョウ</t>
    </rPh>
    <rPh sb="11" eb="12">
      <t>トウ</t>
    </rPh>
    <rPh sb="13" eb="15">
      <t>シヨウ</t>
    </rPh>
    <rPh sb="17" eb="19">
      <t>バアイ</t>
    </rPh>
    <rPh sb="48" eb="50">
      <t>キサイ</t>
    </rPh>
    <rPh sb="51" eb="53">
      <t>タンイ</t>
    </rPh>
    <rPh sb="53" eb="55">
      <t>ハツネツ</t>
    </rPh>
    <rPh sb="55" eb="56">
      <t>リョウ</t>
    </rPh>
    <rPh sb="57" eb="59">
      <t>ハイシュツ</t>
    </rPh>
    <rPh sb="59" eb="61">
      <t>ケイスウ</t>
    </rPh>
    <rPh sb="62" eb="64">
      <t>シヨウ</t>
    </rPh>
    <phoneticPr fontId="77"/>
  </si>
  <si>
    <t>　　　※｢3.2.17廃棄物の焼却もしくは製品の製造の用途への使用・廃棄物燃料の使用」は含めないこと。</t>
    <phoneticPr fontId="77"/>
  </si>
  <si>
    <t>グループ名：</t>
    <rPh sb="4" eb="5">
      <t>メイ</t>
    </rPh>
    <phoneticPr fontId="8"/>
  </si>
  <si>
    <t>ごみ処理施設</t>
    <rPh sb="1" eb="3">
      <t>ショリ</t>
    </rPh>
    <rPh sb="3" eb="5">
      <t>シセツ</t>
    </rPh>
    <phoneticPr fontId="8"/>
  </si>
  <si>
    <t>地域環境を保全し、周囲環境に十分配慮した施設    ※表紙</t>
    <rPh sb="0" eb="2">
      <t>チイキ</t>
    </rPh>
    <rPh sb="2" eb="4">
      <t>カンキョウ</t>
    </rPh>
    <rPh sb="5" eb="7">
      <t>ホゼン</t>
    </rPh>
    <rPh sb="9" eb="13">
      <t>シュウイカンキョウ</t>
    </rPh>
    <rPh sb="14" eb="16">
      <t>ジュウブン</t>
    </rPh>
    <rPh sb="16" eb="18">
      <t>ハイリョ</t>
    </rPh>
    <rPh sb="20" eb="22">
      <t>シセツ</t>
    </rPh>
    <phoneticPr fontId="10"/>
  </si>
  <si>
    <t>ごみを安心、安全、安定的に処理できる施設　 ※表紙</t>
    <rPh sb="3" eb="5">
      <t>アンシン</t>
    </rPh>
    <rPh sb="6" eb="8">
      <t>アンゼン</t>
    </rPh>
    <rPh sb="9" eb="12">
      <t>アンテイテキ</t>
    </rPh>
    <rPh sb="13" eb="15">
      <t>ショリ</t>
    </rPh>
    <rPh sb="18" eb="20">
      <t>シセツ</t>
    </rPh>
    <phoneticPr fontId="10"/>
  </si>
  <si>
    <t>機器配置、作業動線計画　　</t>
    <phoneticPr fontId="10"/>
  </si>
  <si>
    <t>施設性能とその維持　</t>
    <phoneticPr fontId="10"/>
  </si>
  <si>
    <t>事故発生防止対策及び事故発生時の対応、搬入不適物混入防止対策　　</t>
    <phoneticPr fontId="10"/>
  </si>
  <si>
    <t>経営計画・事業収支計画　　</t>
    <phoneticPr fontId="10"/>
  </si>
  <si>
    <t>経済性に優れ、費用負担を軽減する施設　※表紙</t>
    <phoneticPr fontId="10"/>
  </si>
  <si>
    <t>エネルギーの有効活用　　</t>
    <phoneticPr fontId="10"/>
  </si>
  <si>
    <t>施設の長寿命化を見据えた設備・機器の維持管理計画　　</t>
    <phoneticPr fontId="10"/>
  </si>
  <si>
    <t>施設運営費の削減・最終処分量の削減　</t>
    <phoneticPr fontId="10"/>
  </si>
  <si>
    <t>工程管理計画、工期遵守のための対策　</t>
    <phoneticPr fontId="10"/>
  </si>
  <si>
    <t>施設の強靭化・地域防災拠点　　</t>
    <phoneticPr fontId="10"/>
  </si>
  <si>
    <t>災害廃棄物の受入及び処理　　</t>
    <phoneticPr fontId="10"/>
  </si>
  <si>
    <t>地域住民に信頼され、災害に強い施設　※表紙</t>
    <phoneticPr fontId="8"/>
  </si>
  <si>
    <t>学習環境の場として、市民への啓発に役立つ施設　※表紙</t>
    <phoneticPr fontId="8"/>
  </si>
  <si>
    <t>見学者対応・環境学習計画　　</t>
    <phoneticPr fontId="10"/>
  </si>
  <si>
    <t>情報発信　</t>
    <phoneticPr fontId="10"/>
  </si>
  <si>
    <t>地域貢献　※表紙</t>
    <phoneticPr fontId="8"/>
  </si>
  <si>
    <t>施工に係る地元発注　　</t>
    <phoneticPr fontId="10"/>
  </si>
  <si>
    <t>運営に係る地元発注　</t>
    <phoneticPr fontId="10"/>
  </si>
  <si>
    <t>地元雇用への配慮　</t>
    <phoneticPr fontId="10"/>
  </si>
  <si>
    <t>様式第16号</t>
    <phoneticPr fontId="10"/>
  </si>
  <si>
    <t>開札参加書（開札の立会い）</t>
    <rPh sb="2" eb="4">
      <t>サンカ</t>
    </rPh>
    <rPh sb="4" eb="5">
      <t>ショ</t>
    </rPh>
    <phoneticPr fontId="8"/>
  </si>
  <si>
    <t>○</t>
    <phoneticPr fontId="8"/>
  </si>
  <si>
    <t>人員配置等</t>
    <rPh sb="0" eb="2">
      <t>ジンイン</t>
    </rPh>
    <rPh sb="2" eb="4">
      <t>ハイチ</t>
    </rPh>
    <rPh sb="4" eb="5">
      <t>トウ</t>
    </rPh>
    <phoneticPr fontId="32"/>
  </si>
  <si>
    <t>単位：人</t>
    <rPh sb="0" eb="2">
      <t>タンイ</t>
    </rPh>
    <rPh sb="3" eb="4">
      <t>ニン</t>
    </rPh>
    <phoneticPr fontId="32"/>
  </si>
  <si>
    <t>日勤</t>
    <rPh sb="0" eb="2">
      <t>ニッキン</t>
    </rPh>
    <phoneticPr fontId="32"/>
  </si>
  <si>
    <t>1班</t>
    <rPh sb="1" eb="2">
      <t>ハン</t>
    </rPh>
    <phoneticPr fontId="32"/>
  </si>
  <si>
    <t>2班</t>
    <rPh sb="1" eb="2">
      <t>ハン</t>
    </rPh>
    <phoneticPr fontId="32"/>
  </si>
  <si>
    <t>3班</t>
    <rPh sb="1" eb="2">
      <t>ハン</t>
    </rPh>
    <phoneticPr fontId="32"/>
  </si>
  <si>
    <t>4班</t>
    <rPh sb="1" eb="2">
      <t>ハン</t>
    </rPh>
    <phoneticPr fontId="32"/>
  </si>
  <si>
    <t>備考</t>
    <rPh sb="0" eb="2">
      <t>ビコウ</t>
    </rPh>
    <phoneticPr fontId="32"/>
  </si>
  <si>
    <t>所長</t>
    <rPh sb="0" eb="2">
      <t>ショチョウ</t>
    </rPh>
    <phoneticPr fontId="8"/>
  </si>
  <si>
    <t>副所長</t>
    <rPh sb="0" eb="3">
      <t>フクショチョウ</t>
    </rPh>
    <phoneticPr fontId="8"/>
  </si>
  <si>
    <t>事務員</t>
    <rPh sb="0" eb="3">
      <t>ジムイン</t>
    </rPh>
    <phoneticPr fontId="8"/>
  </si>
  <si>
    <t>計量要員</t>
    <rPh sb="0" eb="2">
      <t>ケイリョウ</t>
    </rPh>
    <rPh sb="2" eb="4">
      <t>ヨウイン</t>
    </rPh>
    <phoneticPr fontId="32"/>
  </si>
  <si>
    <t>プラットホーム監視員・誘導員</t>
    <rPh sb="7" eb="9">
      <t>カンシ</t>
    </rPh>
    <rPh sb="9" eb="10">
      <t>イン</t>
    </rPh>
    <rPh sb="11" eb="14">
      <t>ユウドウイン</t>
    </rPh>
    <phoneticPr fontId="32"/>
  </si>
  <si>
    <t>運転班</t>
    <rPh sb="0" eb="2">
      <t>ウンテン</t>
    </rPh>
    <rPh sb="2" eb="3">
      <t>ハン</t>
    </rPh>
    <phoneticPr fontId="32"/>
  </si>
  <si>
    <t>　　クレーン運転</t>
    <rPh sb="6" eb="8">
      <t>ウンテン</t>
    </rPh>
    <phoneticPr fontId="32"/>
  </si>
  <si>
    <t>　　炉運転</t>
    <rPh sb="2" eb="3">
      <t>ロ</t>
    </rPh>
    <rPh sb="3" eb="5">
      <t>ウンテン</t>
    </rPh>
    <phoneticPr fontId="32"/>
  </si>
  <si>
    <t>保全班</t>
    <rPh sb="0" eb="2">
      <t>ホゼン</t>
    </rPh>
    <rPh sb="2" eb="3">
      <t>ハン</t>
    </rPh>
    <phoneticPr fontId="32"/>
  </si>
  <si>
    <t>小計</t>
    <rPh sb="0" eb="2">
      <t>ショウケイ</t>
    </rPh>
    <phoneticPr fontId="32"/>
  </si>
  <si>
    <t>※1　休暇要員等の予備人員も含めること。</t>
    <rPh sb="3" eb="5">
      <t>キュウカ</t>
    </rPh>
    <rPh sb="5" eb="7">
      <t>ヨウイン</t>
    </rPh>
    <rPh sb="7" eb="8">
      <t>トウ</t>
    </rPh>
    <rPh sb="9" eb="11">
      <t>ヨビ</t>
    </rPh>
    <rPh sb="11" eb="13">
      <t>ジンイン</t>
    </rPh>
    <rPh sb="14" eb="15">
      <t>フク</t>
    </rPh>
    <phoneticPr fontId="32"/>
  </si>
  <si>
    <t>※2　兼務にて対応するものはカッコ書きで人員数を記述し、備考欄に内容を記載すること。</t>
    <rPh sb="3" eb="5">
      <t>ケンム</t>
    </rPh>
    <rPh sb="7" eb="9">
      <t>タイオウ</t>
    </rPh>
    <rPh sb="17" eb="18">
      <t>ガ</t>
    </rPh>
    <rPh sb="20" eb="22">
      <t>ジンイン</t>
    </rPh>
    <rPh sb="22" eb="23">
      <t>カズ</t>
    </rPh>
    <rPh sb="24" eb="26">
      <t>キジュツ</t>
    </rPh>
    <rPh sb="28" eb="30">
      <t>ビコウ</t>
    </rPh>
    <rPh sb="30" eb="31">
      <t>ラン</t>
    </rPh>
    <rPh sb="32" eb="34">
      <t>ナイヨウ</t>
    </rPh>
    <rPh sb="35" eb="37">
      <t>キサイ</t>
    </rPh>
    <phoneticPr fontId="32"/>
  </si>
  <si>
    <t>※3　労働基準法の週労働時間40時間を原則とする。</t>
    <phoneticPr fontId="32"/>
  </si>
  <si>
    <t>種別</t>
    <rPh sb="0" eb="2">
      <t>シュベツ</t>
    </rPh>
    <phoneticPr fontId="8"/>
  </si>
  <si>
    <r>
      <t xml:space="preserve">職　種
</t>
    </r>
    <r>
      <rPr>
        <sz val="10"/>
        <rFont val="ＭＳ ゴシック"/>
        <family val="3"/>
        <charset val="128"/>
      </rPr>
      <t>（必要な法的資格）</t>
    </r>
    <phoneticPr fontId="8"/>
  </si>
  <si>
    <t>人件費単価
（千円/人）</t>
    <rPh sb="0" eb="3">
      <t>ジンケンヒ</t>
    </rPh>
    <rPh sb="3" eb="5">
      <t>タンカ</t>
    </rPh>
    <rPh sb="7" eb="9">
      <t>センエン</t>
    </rPh>
    <rPh sb="10" eb="11">
      <t>ニン</t>
    </rPh>
    <phoneticPr fontId="8"/>
  </si>
  <si>
    <t>必要人数（人）</t>
    <phoneticPr fontId="8"/>
  </si>
  <si>
    <t>人件費合計
（千円）</t>
    <rPh sb="0" eb="3">
      <t>ジンケンヒ</t>
    </rPh>
    <rPh sb="3" eb="5">
      <t>ゴウケイ</t>
    </rPh>
    <rPh sb="7" eb="9">
      <t>センエン</t>
    </rPh>
    <phoneticPr fontId="8"/>
  </si>
  <si>
    <t>※1　必要人員等、上表との整合を図ること。</t>
    <rPh sb="3" eb="5">
      <t>ヒツヨウ</t>
    </rPh>
    <rPh sb="5" eb="7">
      <t>ジンイン</t>
    </rPh>
    <rPh sb="7" eb="8">
      <t>トウ</t>
    </rPh>
    <rPh sb="9" eb="11">
      <t>ジョウヒョウ</t>
    </rPh>
    <rPh sb="13" eb="15">
      <t>セイゴウ</t>
    </rPh>
    <rPh sb="16" eb="17">
      <t>ハカ</t>
    </rPh>
    <phoneticPr fontId="8"/>
  </si>
  <si>
    <t>〇</t>
    <phoneticPr fontId="8"/>
  </si>
  <si>
    <t>入札価格参考資料（市のライフサイクルコスト）</t>
    <phoneticPr fontId="8"/>
  </si>
  <si>
    <t>様式第13号（別紙3）</t>
    <phoneticPr fontId="8"/>
  </si>
  <si>
    <t>吉野川市新ごみ処理施設整備・運営事業   添付資料    ※表紙</t>
    <phoneticPr fontId="10"/>
  </si>
  <si>
    <t>吉野川市新ごみ処理施設整備・運営事業　技術提案書　　※表紙</t>
    <phoneticPr fontId="8"/>
  </si>
  <si>
    <t>公害防止基準（要監監視基準値等）及び遵守計画　　</t>
    <rPh sb="0" eb="2">
      <t>コウガイ</t>
    </rPh>
    <rPh sb="2" eb="4">
      <t>ボウシ</t>
    </rPh>
    <rPh sb="4" eb="6">
      <t>キジュン</t>
    </rPh>
    <rPh sb="7" eb="8">
      <t>カナメ</t>
    </rPh>
    <rPh sb="8" eb="9">
      <t>カン</t>
    </rPh>
    <rPh sb="9" eb="11">
      <t>カンシ</t>
    </rPh>
    <rPh sb="11" eb="14">
      <t>キジュンチ</t>
    </rPh>
    <rPh sb="14" eb="15">
      <t>トウ</t>
    </rPh>
    <rPh sb="16" eb="17">
      <t>オヨ</t>
    </rPh>
    <rPh sb="18" eb="20">
      <t>ジュンシュ</t>
    </rPh>
    <rPh sb="20" eb="22">
      <t>ケイカク</t>
    </rPh>
    <phoneticPr fontId="10"/>
  </si>
  <si>
    <t>環境保全対策・環境負荷低減　　</t>
    <phoneticPr fontId="8"/>
  </si>
  <si>
    <t>人員配置等</t>
    <phoneticPr fontId="8"/>
  </si>
  <si>
    <t>費用明細書（固定費ⅰ、固定費ⅱ）</t>
    <phoneticPr fontId="8"/>
  </si>
  <si>
    <t>事業収支計画</t>
    <phoneticPr fontId="8"/>
  </si>
  <si>
    <t>費用明細書（固定費ⅲ（補修費用））</t>
    <phoneticPr fontId="8"/>
  </si>
  <si>
    <t>費用明細書（変動費に関する提案単価）</t>
    <phoneticPr fontId="8"/>
  </si>
  <si>
    <t>SPCの出資構成</t>
    <phoneticPr fontId="8"/>
  </si>
  <si>
    <t>主要機器の維持補修計画（1年目～10年目）（その１）</t>
    <rPh sb="5" eb="7">
      <t>イジ</t>
    </rPh>
    <rPh sb="7" eb="9">
      <t>ホシュウ</t>
    </rPh>
    <rPh sb="9" eb="11">
      <t>ケイカク</t>
    </rPh>
    <rPh sb="13" eb="15">
      <t>ネンメ</t>
    </rPh>
    <rPh sb="18" eb="20">
      <t>ネンメ</t>
    </rPh>
    <phoneticPr fontId="8"/>
  </si>
  <si>
    <t>燃焼設備</t>
    <rPh sb="2" eb="4">
      <t>セツビ</t>
    </rPh>
    <phoneticPr fontId="8"/>
  </si>
  <si>
    <t>灰出設備</t>
    <rPh sb="2" eb="4">
      <t>セツビ</t>
    </rPh>
    <phoneticPr fontId="8"/>
  </si>
  <si>
    <t>雑設備</t>
    <rPh sb="0" eb="1">
      <t>ザツ</t>
    </rPh>
    <phoneticPr fontId="8"/>
  </si>
  <si>
    <t>計装制御設備</t>
    <rPh sb="2" eb="4">
      <t>セイギョ</t>
    </rPh>
    <phoneticPr fontId="8"/>
  </si>
  <si>
    <t>備考　1．運営対象施設を対象に各設備を構成する主要な機器及びその部品を列挙すること。</t>
    <rPh sb="0" eb="2">
      <t>ビコウ</t>
    </rPh>
    <rPh sb="12" eb="14">
      <t>タイショウ</t>
    </rPh>
    <rPh sb="15" eb="18">
      <t>カクセツビ</t>
    </rPh>
    <rPh sb="19" eb="21">
      <t>コウセイ</t>
    </rPh>
    <rPh sb="23" eb="25">
      <t>シュヨウ</t>
    </rPh>
    <rPh sb="26" eb="28">
      <t>キキ</t>
    </rPh>
    <rPh sb="28" eb="29">
      <t>オヨ</t>
    </rPh>
    <rPh sb="32" eb="34">
      <t>ブヒン</t>
    </rPh>
    <rPh sb="35" eb="37">
      <t>レッキョ</t>
    </rPh>
    <phoneticPr fontId="8"/>
  </si>
  <si>
    <t>　　　5．整備スケジュール欄は、該当する年度に○印をつけること。</t>
    <rPh sb="5" eb="7">
      <t>セイビ</t>
    </rPh>
    <rPh sb="13" eb="14">
      <t>ラン</t>
    </rPh>
    <rPh sb="16" eb="18">
      <t>ガイトウ</t>
    </rPh>
    <rPh sb="20" eb="22">
      <t>ネンド</t>
    </rPh>
    <rPh sb="24" eb="25">
      <t>ジルシ</t>
    </rPh>
    <phoneticPr fontId="8"/>
  </si>
  <si>
    <t>主要機器の維持補修計画（1年目～16年目）</t>
    <phoneticPr fontId="8"/>
  </si>
  <si>
    <t>令和10
年度</t>
    <rPh sb="0" eb="2">
      <t>レイワ</t>
    </rPh>
    <rPh sb="5" eb="7">
      <t>ネンド</t>
    </rPh>
    <phoneticPr fontId="8"/>
  </si>
  <si>
    <t>令和11
年度</t>
    <rPh sb="0" eb="2">
      <t>レイワ</t>
    </rPh>
    <rPh sb="5" eb="7">
      <t>ネンド</t>
    </rPh>
    <phoneticPr fontId="8"/>
  </si>
  <si>
    <t>令和12
年度</t>
    <rPh sb="0" eb="2">
      <t>レイワ</t>
    </rPh>
    <rPh sb="5" eb="7">
      <t>ネンド</t>
    </rPh>
    <phoneticPr fontId="8"/>
  </si>
  <si>
    <t>令和13
年度</t>
    <rPh sb="0" eb="2">
      <t>レイワ</t>
    </rPh>
    <rPh sb="5" eb="7">
      <t>ネンド</t>
    </rPh>
    <phoneticPr fontId="8"/>
  </si>
  <si>
    <t>令和14
年度</t>
    <rPh sb="0" eb="2">
      <t>レイワ</t>
    </rPh>
    <rPh sb="5" eb="7">
      <t>ネンド</t>
    </rPh>
    <phoneticPr fontId="8"/>
  </si>
  <si>
    <t>令和15
年度</t>
    <rPh sb="0" eb="2">
      <t>レイワ</t>
    </rPh>
    <rPh sb="5" eb="7">
      <t>ネンド</t>
    </rPh>
    <phoneticPr fontId="8"/>
  </si>
  <si>
    <t>令和16
年度</t>
    <rPh sb="0" eb="2">
      <t>レイワ</t>
    </rPh>
    <rPh sb="5" eb="7">
      <t>ネンド</t>
    </rPh>
    <phoneticPr fontId="8"/>
  </si>
  <si>
    <t>令和17
年度</t>
    <rPh sb="0" eb="2">
      <t>レイワ</t>
    </rPh>
    <rPh sb="5" eb="7">
      <t>ネンド</t>
    </rPh>
    <phoneticPr fontId="8"/>
  </si>
  <si>
    <t>令和18
年度</t>
    <rPh sb="0" eb="2">
      <t>レイワ</t>
    </rPh>
    <rPh sb="5" eb="7">
      <t>ネンド</t>
    </rPh>
    <phoneticPr fontId="8"/>
  </si>
  <si>
    <t>令和19
年度</t>
    <rPh sb="0" eb="2">
      <t>レイワ</t>
    </rPh>
    <rPh sb="5" eb="7">
      <t>ネンド</t>
    </rPh>
    <phoneticPr fontId="8"/>
  </si>
  <si>
    <t>令和20
年度</t>
    <rPh sb="0" eb="2">
      <t>レイワ</t>
    </rPh>
    <rPh sb="5" eb="7">
      <t>ネンド</t>
    </rPh>
    <phoneticPr fontId="8"/>
  </si>
  <si>
    <t>令和21
年度</t>
    <rPh sb="0" eb="2">
      <t>レイワ</t>
    </rPh>
    <rPh sb="5" eb="7">
      <t>ネンド</t>
    </rPh>
    <phoneticPr fontId="8"/>
  </si>
  <si>
    <t>令和22
年度</t>
    <rPh sb="0" eb="2">
      <t>レイワ</t>
    </rPh>
    <rPh sb="5" eb="7">
      <t>ネンド</t>
    </rPh>
    <phoneticPr fontId="8"/>
  </si>
  <si>
    <t>様式第14号</t>
    <phoneticPr fontId="8"/>
  </si>
  <si>
    <t>様式第14号-1-1</t>
    <phoneticPr fontId="8"/>
  </si>
  <si>
    <t>様式第14号-1-1（別紙１）</t>
    <rPh sb="11" eb="13">
      <t>ベッシ</t>
    </rPh>
    <phoneticPr fontId="8"/>
  </si>
  <si>
    <t>様式第14号-1-2</t>
    <phoneticPr fontId="8"/>
  </si>
  <si>
    <t>様式第14号-1-2（別紙１）</t>
    <phoneticPr fontId="8"/>
  </si>
  <si>
    <t>様式第14号-1-3</t>
    <phoneticPr fontId="8"/>
  </si>
  <si>
    <t>様式第14号-2</t>
    <phoneticPr fontId="8"/>
  </si>
  <si>
    <t>様式第14号-2-1</t>
    <phoneticPr fontId="8"/>
  </si>
  <si>
    <t>様式第14号-2-1（別紙１）</t>
    <phoneticPr fontId="8"/>
  </si>
  <si>
    <t>様式第14号-2-2</t>
    <phoneticPr fontId="8"/>
  </si>
  <si>
    <t>様式第14号-2-3</t>
    <phoneticPr fontId="8"/>
  </si>
  <si>
    <t>様式第14号-2-4</t>
    <phoneticPr fontId="8"/>
  </si>
  <si>
    <t>様式第14号-2-5</t>
    <phoneticPr fontId="8"/>
  </si>
  <si>
    <t>様式第14号-2-5（別紙１）</t>
    <phoneticPr fontId="8"/>
  </si>
  <si>
    <t>様式第14号-2-5（別紙２）</t>
    <phoneticPr fontId="8"/>
  </si>
  <si>
    <t>様式第14号-2-5（別紙３）</t>
    <phoneticPr fontId="8"/>
  </si>
  <si>
    <t>様式第14号-2-5（別紙４）</t>
    <phoneticPr fontId="8"/>
  </si>
  <si>
    <t>様式第14号-2-5（別紙５）</t>
    <phoneticPr fontId="8"/>
  </si>
  <si>
    <t>様式第14号-2-5（別紙６）</t>
    <phoneticPr fontId="8"/>
  </si>
  <si>
    <t>様式第14号-3</t>
    <phoneticPr fontId="8"/>
  </si>
  <si>
    <t>様式第14号-3-1</t>
    <phoneticPr fontId="8"/>
  </si>
  <si>
    <t>様式第14号-3-2</t>
    <phoneticPr fontId="8"/>
  </si>
  <si>
    <t>様式第14号-3-2（別紙１）</t>
    <phoneticPr fontId="8"/>
  </si>
  <si>
    <t>様式第14号-3-3</t>
    <phoneticPr fontId="8"/>
  </si>
  <si>
    <t>様式第14号-3-4</t>
    <phoneticPr fontId="8"/>
  </si>
  <si>
    <t>様式第14号-4</t>
    <phoneticPr fontId="8"/>
  </si>
  <si>
    <t>様式第14号-4-1</t>
    <phoneticPr fontId="8"/>
  </si>
  <si>
    <t>様式第14号-4-2</t>
    <phoneticPr fontId="8"/>
  </si>
  <si>
    <t>様式第14号-5</t>
    <phoneticPr fontId="8"/>
  </si>
  <si>
    <t>様式第14号-5-1</t>
    <phoneticPr fontId="8"/>
  </si>
  <si>
    <t>様式第14号-5-2</t>
    <phoneticPr fontId="8"/>
  </si>
  <si>
    <t>様式第14号-6</t>
    <phoneticPr fontId="8"/>
  </si>
  <si>
    <t>様式第14号-6-1</t>
    <phoneticPr fontId="8"/>
  </si>
  <si>
    <t>様式第14号-6-2</t>
    <phoneticPr fontId="8"/>
  </si>
  <si>
    <t>様式第14号-6-3</t>
    <phoneticPr fontId="8"/>
  </si>
  <si>
    <t>様式第15号</t>
    <phoneticPr fontId="10"/>
  </si>
  <si>
    <t>様式第14号-1-1（別紙1）</t>
    <rPh sb="11" eb="13">
      <t>ベッシ</t>
    </rPh>
    <phoneticPr fontId="8"/>
  </si>
  <si>
    <t>様式第14号-1-2（別紙1）</t>
    <rPh sb="11" eb="13">
      <t>ベッシ</t>
    </rPh>
    <phoneticPr fontId="8"/>
  </si>
  <si>
    <t>様式第14号-1-4（別紙１）</t>
    <rPh sb="0" eb="2">
      <t>ヨウシキ</t>
    </rPh>
    <rPh sb="2" eb="3">
      <t>ダイ</t>
    </rPh>
    <rPh sb="5" eb="6">
      <t>ゴウ</t>
    </rPh>
    <rPh sb="11" eb="13">
      <t>ベッシ</t>
    </rPh>
    <phoneticPr fontId="32"/>
  </si>
  <si>
    <t>様式第14号-2-5（別紙1）</t>
    <rPh sb="11" eb="13">
      <t>ベッシ</t>
    </rPh>
    <phoneticPr fontId="8"/>
  </si>
  <si>
    <t>様式第14号-2-5（別紙2）</t>
    <rPh sb="0" eb="2">
      <t>ヨウシキ</t>
    </rPh>
    <rPh sb="2" eb="3">
      <t>ダイ</t>
    </rPh>
    <rPh sb="5" eb="6">
      <t>ゴウ</t>
    </rPh>
    <rPh sb="11" eb="13">
      <t>ベッシ</t>
    </rPh>
    <phoneticPr fontId="8"/>
  </si>
  <si>
    <t>様式第14号-2-5（別紙3）</t>
    <phoneticPr fontId="8"/>
  </si>
  <si>
    <t>様式第14号-2-5（別紙4）</t>
    <rPh sb="0" eb="2">
      <t>ヨウシキ</t>
    </rPh>
    <rPh sb="2" eb="3">
      <t>ダイ</t>
    </rPh>
    <rPh sb="5" eb="6">
      <t>ゴウ</t>
    </rPh>
    <rPh sb="11" eb="13">
      <t>ベッシ</t>
    </rPh>
    <phoneticPr fontId="8"/>
  </si>
  <si>
    <t>様式第14号-2-5（別紙5）</t>
    <phoneticPr fontId="8"/>
  </si>
  <si>
    <t>様式第14号-2-5（別紙6）</t>
    <phoneticPr fontId="8"/>
  </si>
  <si>
    <t>様式第14号-3-2（別紙1）</t>
    <rPh sb="11" eb="13">
      <t>ベッシ</t>
    </rPh>
    <phoneticPr fontId="8"/>
  </si>
  <si>
    <t>様式第14号-6-3</t>
    <phoneticPr fontId="10"/>
  </si>
  <si>
    <t>様式第14号-3-2（別紙1）</t>
    <phoneticPr fontId="8"/>
  </si>
  <si>
    <t>様式第14号-6-3（別紙１）</t>
    <phoneticPr fontId="8"/>
  </si>
  <si>
    <t>地域経済への貢献金額（定量評価）</t>
    <phoneticPr fontId="10"/>
  </si>
  <si>
    <t>〇</t>
    <phoneticPr fontId="10"/>
  </si>
  <si>
    <t>15年8か月の総額</t>
    <rPh sb="2" eb="3">
      <t>ネン</t>
    </rPh>
    <rPh sb="7" eb="9">
      <t>ソウガク</t>
    </rPh>
    <phoneticPr fontId="8"/>
  </si>
  <si>
    <t>15年8か月の総額</t>
    <rPh sb="2" eb="3">
      <t>ネン</t>
    </rPh>
    <rPh sb="5" eb="6">
      <t>ゲツ</t>
    </rPh>
    <rPh sb="7" eb="9">
      <t>ソウガク</t>
    </rPh>
    <phoneticPr fontId="8"/>
  </si>
  <si>
    <t>15年8か月の総額</t>
    <phoneticPr fontId="8"/>
  </si>
  <si>
    <t>令和7年度</t>
    <rPh sb="0" eb="2">
      <t>レイワ</t>
    </rPh>
    <rPh sb="3" eb="5">
      <t>ネンド</t>
    </rPh>
    <phoneticPr fontId="8"/>
  </si>
  <si>
    <t>令和7年度</t>
    <rPh sb="0" eb="2">
      <t>レイワ</t>
    </rPh>
    <rPh sb="3" eb="4">
      <t>ネン</t>
    </rPh>
    <rPh sb="4" eb="5">
      <t>ド</t>
    </rPh>
    <phoneticPr fontId="8"/>
  </si>
  <si>
    <t>令和７
年度</t>
    <rPh sb="0" eb="2">
      <t>レイワ</t>
    </rPh>
    <rPh sb="4" eb="6">
      <t>ネンド</t>
    </rPh>
    <phoneticPr fontId="8"/>
  </si>
  <si>
    <t>令和8
年度</t>
    <rPh sb="0" eb="2">
      <t>レイワ</t>
    </rPh>
    <rPh sb="4" eb="6">
      <t>ネンド</t>
    </rPh>
    <phoneticPr fontId="8"/>
  </si>
  <si>
    <t>令和9
年度</t>
    <rPh sb="0" eb="2">
      <t>レイワ</t>
    </rPh>
    <rPh sb="4" eb="6">
      <t>ネンド</t>
    </rPh>
    <phoneticPr fontId="8"/>
  </si>
  <si>
    <t>主要機器の維持補修計画（11年目～17年目）（その２）</t>
    <rPh sb="5" eb="7">
      <t>イジ</t>
    </rPh>
    <rPh sb="7" eb="9">
      <t>ホシュウ</t>
    </rPh>
    <rPh sb="9" eb="11">
      <t>ケイカク</t>
    </rPh>
    <rPh sb="14" eb="16">
      <t>ネンメ</t>
    </rPh>
    <rPh sb="19" eb="21">
      <t>ネンメ</t>
    </rPh>
    <phoneticPr fontId="8"/>
  </si>
  <si>
    <t>（Excel版）</t>
    <rPh sb="6" eb="7">
      <t>バン</t>
    </rPh>
    <phoneticPr fontId="32"/>
  </si>
  <si>
    <t>令和４年２月</t>
    <rPh sb="0" eb="2">
      <t>レイワ</t>
    </rPh>
    <phoneticPr fontId="32"/>
  </si>
  <si>
    <t>令和7年度</t>
  </si>
  <si>
    <t>令和8年度</t>
  </si>
  <si>
    <t>令和9年度</t>
  </si>
  <si>
    <t>令和10年度</t>
  </si>
  <si>
    <t>令和11年度</t>
  </si>
  <si>
    <t>令和12年度</t>
  </si>
  <si>
    <t>令和13年度</t>
  </si>
  <si>
    <t>令和14年度</t>
  </si>
  <si>
    <t>令和15年度</t>
  </si>
  <si>
    <t>令和16年度</t>
  </si>
  <si>
    <t>令和17年度</t>
  </si>
  <si>
    <t>令和18年度</t>
  </si>
  <si>
    <t>令和19年度</t>
  </si>
  <si>
    <t>令和20年度</t>
  </si>
  <si>
    <t>令和21年度</t>
  </si>
  <si>
    <t>令和22年度</t>
  </si>
  <si>
    <t>様式第13号（別紙3）、様式第14号-2-5(別紙1～6を含む)との整合に留意すること。</t>
    <rPh sb="23" eb="25">
      <t>ベッシ</t>
    </rPh>
    <rPh sb="29" eb="30">
      <t>フク</t>
    </rPh>
    <phoneticPr fontId="8"/>
  </si>
  <si>
    <t>様式第13号、様式第13号（別紙1及び別紙2）、様式第14号-2-5(別紙1～6)との整合に留意すること。</t>
    <rPh sb="7" eb="9">
      <t>ヨウシキ</t>
    </rPh>
    <rPh sb="9" eb="10">
      <t>ダイ</t>
    </rPh>
    <rPh sb="12" eb="13">
      <t>ゴウ</t>
    </rPh>
    <rPh sb="14" eb="16">
      <t>ベッシ</t>
    </rPh>
    <rPh sb="17" eb="18">
      <t>オヨ</t>
    </rPh>
    <rPh sb="19" eb="21">
      <t>ベッシ</t>
    </rPh>
    <phoneticPr fontId="8"/>
  </si>
  <si>
    <t>本事業のキャッシュフロー表（特別目的会社を設立しない場合は作成不要）</t>
    <rPh sb="0" eb="3">
      <t>ホンジギョウ</t>
    </rPh>
    <rPh sb="12" eb="13">
      <t>ヒョウ</t>
    </rPh>
    <rPh sb="14" eb="20">
      <t>トクベツモクテキガイシャ</t>
    </rPh>
    <rPh sb="21" eb="23">
      <t>セツリツ</t>
    </rPh>
    <rPh sb="26" eb="28">
      <t>バアイ</t>
    </rPh>
    <rPh sb="29" eb="33">
      <t>サクセイフヨウ</t>
    </rPh>
    <phoneticPr fontId="8"/>
  </si>
  <si>
    <t>評価指標（特別目的会社を設立しない場合は作成不要）</t>
    <rPh sb="0" eb="2">
      <t>ヒョウカ</t>
    </rPh>
    <rPh sb="2" eb="4">
      <t>シヒョウ</t>
    </rPh>
    <rPh sb="5" eb="11">
      <t>トクベツモクテキガイシャ</t>
    </rPh>
    <rPh sb="12" eb="14">
      <t>セツリツ</t>
    </rPh>
    <rPh sb="17" eb="19">
      <t>バアイ</t>
    </rPh>
    <rPh sb="20" eb="24">
      <t>サクセイフヨウ</t>
    </rPh>
    <phoneticPr fontId="8"/>
  </si>
  <si>
    <t>本事業の損益計画（特別目的会社を設立する場合、特別目的会社を設立しない場合とも作成する）</t>
    <rPh sb="0" eb="3">
      <t>ホンジギョウ</t>
    </rPh>
    <rPh sb="4" eb="8">
      <t>ソンエキケイカク</t>
    </rPh>
    <rPh sb="9" eb="15">
      <t>トクベツモクテキガイシャ</t>
    </rPh>
    <rPh sb="16" eb="18">
      <t>セツリツ</t>
    </rPh>
    <rPh sb="20" eb="22">
      <t>バアイ</t>
    </rPh>
    <rPh sb="23" eb="29">
      <t>トクベツモクテキガイシャ</t>
    </rPh>
    <rPh sb="30" eb="32">
      <t>セツリツ</t>
    </rPh>
    <rPh sb="35" eb="37">
      <t>バアイ</t>
    </rPh>
    <rPh sb="39" eb="41">
      <t>サクセイ</t>
    </rPh>
    <phoneticPr fontId="8"/>
  </si>
  <si>
    <t>施工に係る地元発注　計（①+②）</t>
    <rPh sb="0" eb="2">
      <t>セコウ</t>
    </rPh>
    <rPh sb="3" eb="4">
      <t>カカ</t>
    </rPh>
    <rPh sb="5" eb="7">
      <t>ジモト</t>
    </rPh>
    <rPh sb="7" eb="9">
      <t>ハッチュウ</t>
    </rPh>
    <rPh sb="10" eb="11">
      <t>ケイ</t>
    </rPh>
    <phoneticPr fontId="10"/>
  </si>
  <si>
    <t>地元雇用への配慮　④小計</t>
    <rPh sb="0" eb="2">
      <t>ジモト</t>
    </rPh>
    <rPh sb="2" eb="4">
      <t>コヨウ</t>
    </rPh>
    <rPh sb="6" eb="8">
      <t>ハイリョ</t>
    </rPh>
    <rPh sb="10" eb="11">
      <t>ショウ</t>
    </rPh>
    <rPh sb="11" eb="12">
      <t>ケイ</t>
    </rPh>
    <phoneticPr fontId="10"/>
  </si>
  <si>
    <t>③運営期間中の地元企業の活用
（地元企業への発注</t>
    <phoneticPr fontId="10"/>
  </si>
  <si>
    <t>④市内人材の雇用</t>
    <phoneticPr fontId="10"/>
  </si>
  <si>
    <t>運営に係る地元発注 ③小計</t>
    <rPh sb="0" eb="2">
      <t>ウンエイ</t>
    </rPh>
    <rPh sb="3" eb="4">
      <t>カカ</t>
    </rPh>
    <rPh sb="5" eb="7">
      <t>ジモト</t>
    </rPh>
    <rPh sb="7" eb="9">
      <t>ハッチュウ</t>
    </rPh>
    <rPh sb="11" eb="12">
      <t>ショウ</t>
    </rPh>
    <rPh sb="12" eb="13">
      <t>ケイ</t>
    </rPh>
    <phoneticPr fontId="10"/>
  </si>
  <si>
    <t>注2　年間約10,800ｔの基準ごみを処理することを想定して試算すること。</t>
    <rPh sb="0" eb="1">
      <t>チュウ</t>
    </rPh>
    <rPh sb="3" eb="5">
      <t>ネンカン</t>
    </rPh>
    <rPh sb="5" eb="6">
      <t>ヤク</t>
    </rPh>
    <rPh sb="14" eb="16">
      <t>キジュン</t>
    </rPh>
    <rPh sb="19" eb="21">
      <t>ショリ</t>
    </rPh>
    <rPh sb="26" eb="28">
      <t>ソウテイ</t>
    </rPh>
    <rPh sb="30" eb="32">
      <t>シサン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</si>
</sst>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6" formatCode="&quot;¥&quot;#,##0;[Red]&quot;¥&quot;\-#,##0"/>
    <numFmt numFmtId="41" formatCode="_ * #,##0_ ;_ * \-#,##0_ ;_ * &quot;-&quot;_ ;_ @_ "/>
    <numFmt numFmtId="43" formatCode="_ * #,##0.00_ ;_ * \-#,##0.00_ ;_ * &quot;-&quot;??_ ;_ @_ "/>
    <numFmt numFmtId="176" formatCode="0_ "/>
    <numFmt numFmtId="177" formatCode="#,##0_ ;[Red]\-#,##0\ "/>
    <numFmt numFmtId="178" formatCode="0.0%"/>
    <numFmt numFmtId="179" formatCode="#,##0&quot; $&quot;;[Red]\-#,##0&quot; $&quot;"/>
    <numFmt numFmtId="180" formatCode="_(&quot;$&quot;* #,##0_);_(&quot;$&quot;* \(#,##0\);_(&quot;$&quot;* &quot;-&quot;_);_(@_)"/>
    <numFmt numFmtId="181" formatCode="&quot;φ&quot;0.0"/>
    <numFmt numFmtId="182" formatCode="&quot;,L&quot;0"/>
    <numFmt numFmtId="183" formatCode="0.0&quot;t&quot;"/>
    <numFmt numFmtId="184" formatCode="hh:mm\ \T\K"/>
    <numFmt numFmtId="185" formatCode="#,##0_);[Red]\(#,##0\)"/>
    <numFmt numFmtId="186" formatCode="0_);[Red]\(0\)"/>
    <numFmt numFmtId="187" formatCode="#,##0;[Red]&quot;▲&quot;* #,##0;\-\-"/>
    <numFmt numFmtId="188" formatCode="[$-411]gggee&quot;年&quot;m&quot;月&quot;d&quot;日 (        )&quot;"/>
    <numFmt numFmtId="189" formatCode="&quot;塔&quot;&quot;屋&quot;\ #\ &quot;階&quot;"/>
    <numFmt numFmtId="190" formatCode="0&quot; m2  x&quot;"/>
    <numFmt numFmtId="191" formatCode="#,##0.0000;[Red]\-#,##0.0000"/>
    <numFmt numFmtId="192" formatCode="[$-411]gggee&quot;年&quot;m&quot;月&quot;d&quot;日 (     )&quot;"/>
    <numFmt numFmtId="193" formatCode="General_)"/>
    <numFmt numFmtId="194" formatCode="#\ &quot;日&quot;&quot;　&quot;&quot;間&quot;"/>
    <numFmt numFmtId="195" formatCode="_(&quot;$&quot;* #,##0.0_);_(&quot;$&quot;* \(#,##0.0\);_(&quot;$&quot;* &quot;-&quot;??_);_(@_)"/>
    <numFmt numFmtId="196" formatCode="\(#,###&quot;/&quot;&quot;坪&quot;\)"/>
    <numFmt numFmtId="197" formatCode="\(##.#&quot;人/月&quot;\)"/>
    <numFmt numFmtId="198" formatCode="[$-411]gggee&quot;年&quot;m&quot;月&quot;d&quot;日&quot;\ h:mm"/>
    <numFmt numFmtId="199" formatCode="#,##0.0\ "/>
    <numFmt numFmtId="200" formatCode="#,##0\ \ "/>
    <numFmt numFmtId="201" formatCode="#,##0_ "/>
  </numFmts>
  <fonts count="85">
    <font>
      <sz val="11"/>
      <name val="ＭＳ Ｐゴシック"/>
      <family val="3"/>
      <charset val="128"/>
    </font>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ゴシック"/>
      <family val="3"/>
      <charset val="128"/>
    </font>
    <font>
      <sz val="6"/>
      <name val="ＭＳ Ｐゴシック"/>
      <family val="3"/>
      <charset val="128"/>
    </font>
    <font>
      <sz val="12"/>
      <name val="ＭＳ 明朝"/>
      <family val="1"/>
      <charset val="128"/>
    </font>
    <font>
      <sz val="11"/>
      <color indexed="8"/>
      <name val="ＭＳ Ｐゴシック"/>
      <family val="3"/>
      <charset val="128"/>
    </font>
    <font>
      <sz val="10"/>
      <name val="ＭＳ Ｐゴシック"/>
      <family val="3"/>
      <charset val="128"/>
    </font>
    <font>
      <sz val="10.5"/>
      <name val="明朝"/>
      <family val="1"/>
      <charset val="128"/>
    </font>
    <font>
      <sz val="10"/>
      <name val="MS Sans Serif"/>
      <family val="2"/>
    </font>
    <font>
      <sz val="9"/>
      <name val="Times New Roman"/>
      <family val="1"/>
    </font>
    <font>
      <sz val="8"/>
      <name val="Arial"/>
      <family val="2"/>
    </font>
    <font>
      <b/>
      <sz val="12"/>
      <name val="Arial"/>
      <family val="2"/>
    </font>
    <font>
      <sz val="10"/>
      <name val="Arial"/>
      <family val="2"/>
    </font>
    <font>
      <sz val="8"/>
      <color indexed="16"/>
      <name val="Century Schoolbook"/>
      <family val="1"/>
    </font>
    <font>
      <sz val="14"/>
      <name val="System"/>
      <family val="2"/>
    </font>
    <font>
      <b/>
      <i/>
      <sz val="10"/>
      <name val="Times New Roman"/>
      <family val="1"/>
    </font>
    <font>
      <b/>
      <sz val="11"/>
      <name val="Helv"/>
      <family val="2"/>
    </font>
    <font>
      <b/>
      <sz val="9"/>
      <name val="Times New Roman"/>
      <family val="1"/>
    </font>
    <font>
      <sz val="11"/>
      <name val="ＭＳ ゴシック"/>
      <family val="3"/>
      <charset val="128"/>
    </font>
    <font>
      <sz val="10"/>
      <color indexed="8"/>
      <name val="ＭＳ Ｐゴシック"/>
      <family val="3"/>
      <charset val="128"/>
    </font>
    <font>
      <sz val="12"/>
      <name val="ＭＳ Ｐ明朝"/>
      <family val="1"/>
      <charset val="128"/>
    </font>
    <font>
      <u/>
      <sz val="10"/>
      <name val="ＭＳ Ｐ明朝"/>
      <family val="1"/>
      <charset val="128"/>
    </font>
    <font>
      <sz val="11"/>
      <name val="ＭＳ 明朝"/>
      <family val="1"/>
      <charset val="128"/>
    </font>
    <font>
      <sz val="16"/>
      <name val="ＭＳ ゴシック"/>
      <family val="3"/>
      <charset val="128"/>
    </font>
    <font>
      <sz val="22"/>
      <name val="ＭＳ ゴシック"/>
      <family val="3"/>
      <charset val="128"/>
    </font>
    <font>
      <sz val="6"/>
      <name val="ＭＳ 明朝"/>
      <family val="1"/>
      <charset val="128"/>
    </font>
    <font>
      <sz val="20"/>
      <name val="ＭＳ ゴシック"/>
      <family val="3"/>
      <charset val="128"/>
    </font>
    <font>
      <sz val="14"/>
      <color indexed="8"/>
      <name val="ＭＳ Ｐゴシック"/>
      <family val="3"/>
      <charset val="128"/>
    </font>
    <font>
      <sz val="8"/>
      <name val="ＭＳ 明朝"/>
      <family val="1"/>
      <charset val="128"/>
    </font>
    <font>
      <b/>
      <sz val="14"/>
      <name val="ＭＳ 明朝"/>
      <family val="1"/>
      <charset val="128"/>
    </font>
    <font>
      <b/>
      <sz val="11"/>
      <name val="ＭＳ 明朝"/>
      <family val="1"/>
      <charset val="128"/>
    </font>
    <font>
      <sz val="10"/>
      <name val="ＭＳ 明朝"/>
      <family val="1"/>
      <charset val="128"/>
    </font>
    <font>
      <sz val="9"/>
      <name val="ＭＳ 明朝"/>
      <family val="1"/>
      <charset val="128"/>
    </font>
    <font>
      <sz val="10"/>
      <color indexed="10"/>
      <name val="ＭＳ 明朝"/>
      <family val="1"/>
      <charset val="128"/>
    </font>
    <font>
      <b/>
      <sz val="12"/>
      <name val="ＭＳ 明朝"/>
      <family val="1"/>
      <charset val="128"/>
    </font>
    <font>
      <u/>
      <sz val="12"/>
      <name val="ＭＳ 明朝"/>
      <family val="1"/>
      <charset val="128"/>
    </font>
    <font>
      <sz val="11"/>
      <name val="Century"/>
      <family val="1"/>
    </font>
    <font>
      <b/>
      <sz val="14"/>
      <name val="ＭＳ ゴシック"/>
      <family val="3"/>
      <charset val="128"/>
    </font>
    <font>
      <b/>
      <sz val="11"/>
      <name val="ＭＳ ゴシック"/>
      <family val="3"/>
      <charset val="128"/>
    </font>
    <font>
      <sz val="14"/>
      <name val="ＭＳ 明朝"/>
      <family val="1"/>
      <charset val="128"/>
    </font>
    <font>
      <sz val="10"/>
      <name val="ＭＳ ゴシック"/>
      <family val="3"/>
      <charset val="128"/>
    </font>
    <font>
      <sz val="10"/>
      <name val="ＭＳ Ｐ明朝"/>
      <family val="1"/>
      <charset val="128"/>
    </font>
    <font>
      <sz val="9"/>
      <name val="ＭＳ ゴシック"/>
      <family val="3"/>
      <charset val="128"/>
    </font>
    <font>
      <sz val="10.5"/>
      <name val="ＭＳ 明朝"/>
      <family val="1"/>
      <charset val="128"/>
    </font>
    <font>
      <sz val="14"/>
      <name val="ＭＳ ゴシック"/>
      <family val="3"/>
      <charset val="128"/>
    </font>
    <font>
      <u/>
      <sz val="11"/>
      <color indexed="12"/>
      <name val="ＭＳ Ｐゴシック"/>
      <family val="3"/>
      <charset val="128"/>
    </font>
    <font>
      <sz val="8"/>
      <name val="ＭＳ Ｐ明朝"/>
      <family val="1"/>
      <charset val="128"/>
    </font>
    <font>
      <b/>
      <sz val="10"/>
      <name val="ＭＳ 明朝"/>
      <family val="1"/>
      <charset val="128"/>
    </font>
    <font>
      <sz val="10.5"/>
      <name val="ＭＳ Ｐゴシック"/>
      <family val="3"/>
      <charset val="128"/>
    </font>
    <font>
      <vertAlign val="superscript"/>
      <sz val="10.5"/>
      <name val="ＭＳ Ｐゴシック"/>
      <family val="3"/>
      <charset val="128"/>
    </font>
    <font>
      <sz val="11"/>
      <color theme="1"/>
      <name val="ＭＳ Ｐゴシック"/>
      <family val="3"/>
      <charset val="128"/>
      <scheme val="minor"/>
    </font>
    <font>
      <sz val="11"/>
      <color theme="1"/>
      <name val="ＭＳ Ｐゴシック"/>
      <family val="2"/>
      <scheme val="minor"/>
    </font>
    <font>
      <sz val="10"/>
      <name val="Times New Roman"/>
      <family val="1"/>
    </font>
    <font>
      <sz val="11"/>
      <name val="明朝"/>
      <family val="1"/>
      <charset val="128"/>
    </font>
    <font>
      <b/>
      <sz val="12"/>
      <name val="Helv"/>
      <family val="2"/>
    </font>
    <font>
      <sz val="12"/>
      <name val="Helv"/>
      <family val="2"/>
    </font>
    <font>
      <sz val="10"/>
      <color indexed="8"/>
      <name val="Arial"/>
      <family val="2"/>
    </font>
    <font>
      <u/>
      <sz val="10"/>
      <color indexed="14"/>
      <name val="MS Sans Serif"/>
      <family val="2"/>
    </font>
    <font>
      <b/>
      <sz val="11"/>
      <name val="Arial"/>
      <family val="2"/>
    </font>
    <font>
      <u/>
      <sz val="8"/>
      <color indexed="12"/>
      <name val="Times New Roman"/>
      <family val="1"/>
    </font>
    <font>
      <b/>
      <sz val="10"/>
      <name val="Arial"/>
      <family val="2"/>
    </font>
    <font>
      <b/>
      <sz val="10"/>
      <name val="MS Sans Serif"/>
      <family val="2"/>
    </font>
    <font>
      <sz val="10"/>
      <name val="Helv"/>
      <family val="2"/>
    </font>
    <font>
      <sz val="11"/>
      <color indexed="8"/>
      <name val="FC丸ゴシック体-L"/>
      <family val="3"/>
      <charset val="128"/>
    </font>
    <font>
      <i/>
      <sz val="10"/>
      <name val="ＭＳ ゴシック"/>
      <family val="3"/>
      <charset val="128"/>
    </font>
    <font>
      <sz val="10.5"/>
      <name val="ＭＳ ゴシック"/>
      <family val="3"/>
      <charset val="128"/>
    </font>
    <font>
      <b/>
      <sz val="10"/>
      <name val="ＭＳ ゴシック"/>
      <family val="3"/>
      <charset val="128"/>
    </font>
    <font>
      <sz val="8"/>
      <name val="ＭＳ ゴシック"/>
      <family val="3"/>
      <charset val="128"/>
    </font>
    <font>
      <b/>
      <sz val="9"/>
      <color indexed="81"/>
      <name val="ＭＳ ゴシック"/>
      <family val="3"/>
      <charset val="128"/>
    </font>
    <font>
      <b/>
      <sz val="9"/>
      <name val="ＭＳ ゴシック"/>
      <family val="3"/>
      <charset val="128"/>
    </font>
    <font>
      <sz val="6"/>
      <name val="ＭＳ Ｐゴシック"/>
      <family val="2"/>
      <charset val="128"/>
      <scheme val="minor"/>
    </font>
    <font>
      <vertAlign val="subscript"/>
      <sz val="11"/>
      <name val="ＭＳ Ｐゴシック"/>
      <family val="3"/>
      <charset val="128"/>
    </font>
    <font>
      <i/>
      <sz val="10"/>
      <name val="ＭＳ Ｐゴシック"/>
      <family val="3"/>
      <charset val="128"/>
    </font>
    <font>
      <u/>
      <sz val="11"/>
      <color theme="10"/>
      <name val="ＭＳ Ｐゴシック"/>
      <family val="2"/>
      <charset val="128"/>
      <scheme val="minor"/>
    </font>
    <font>
      <b/>
      <sz val="11"/>
      <color rgb="FFFF0000"/>
      <name val="ＭＳ Ｐゴシック"/>
      <family val="3"/>
      <charset val="128"/>
    </font>
    <font>
      <sz val="9"/>
      <color theme="1"/>
      <name val="ＭＳ ゴシック"/>
      <family val="3"/>
      <charset val="128"/>
    </font>
    <font>
      <sz val="18"/>
      <name val="ＭＳ ゴシック"/>
      <family val="3"/>
      <charset val="128"/>
    </font>
    <font>
      <b/>
      <sz val="18"/>
      <name val="ＭＳ ゴシック"/>
      <family val="3"/>
      <charset val="128"/>
    </font>
  </fonts>
  <fills count="17">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42"/>
        <bgColor indexed="64"/>
      </patternFill>
    </fill>
    <fill>
      <patternFill patternType="solid">
        <fgColor indexed="43"/>
        <bgColor indexed="64"/>
      </patternFill>
    </fill>
    <fill>
      <patternFill patternType="solid">
        <fgColor indexed="15"/>
        <bgColor indexed="64"/>
      </patternFill>
    </fill>
    <fill>
      <patternFill patternType="solid">
        <fgColor indexed="9"/>
        <bgColor indexed="64"/>
      </patternFill>
    </fill>
    <fill>
      <patternFill patternType="solid">
        <fgColor rgb="FFFFFF99"/>
        <bgColor indexed="64"/>
      </patternFill>
    </fill>
    <fill>
      <patternFill patternType="solid">
        <fgColor theme="0" tint="-0.14999847407452621"/>
        <bgColor indexed="64"/>
      </patternFill>
    </fill>
    <fill>
      <patternFill patternType="solid">
        <fgColor indexed="10"/>
        <bgColor indexed="64"/>
      </patternFill>
    </fill>
    <fill>
      <patternFill patternType="mediumGray">
        <fgColor indexed="22"/>
      </patternFill>
    </fill>
    <fill>
      <patternFill patternType="solid">
        <fgColor indexed="13"/>
        <bgColor indexed="64"/>
      </patternFill>
    </fill>
    <fill>
      <patternFill patternType="solid">
        <fgColor theme="5" tint="0.79998168889431442"/>
        <bgColor indexed="64"/>
      </patternFill>
    </fill>
    <fill>
      <patternFill patternType="solid">
        <fgColor theme="0"/>
        <bgColor indexed="64"/>
      </patternFill>
    </fill>
    <fill>
      <patternFill patternType="solid">
        <fgColor rgb="FFFFFF00"/>
        <bgColor indexed="64"/>
      </patternFill>
    </fill>
    <fill>
      <patternFill patternType="solid">
        <fgColor theme="4" tint="0.39997558519241921"/>
        <bgColor indexed="64"/>
      </patternFill>
    </fill>
  </fills>
  <borders count="245">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style="double">
        <color indexed="64"/>
      </left>
      <right style="double">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hair">
        <color indexed="64"/>
      </right>
      <top/>
      <bottom/>
      <diagonal/>
    </border>
    <border>
      <left/>
      <right style="thin">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bottom/>
      <diagonal/>
    </border>
    <border>
      <left/>
      <right style="medium">
        <color indexed="64"/>
      </right>
      <top style="medium">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thin">
        <color indexed="64"/>
      </right>
      <top/>
      <bottom style="dashed">
        <color indexed="64"/>
      </bottom>
      <diagonal/>
    </border>
    <border>
      <left/>
      <right style="medium">
        <color indexed="64"/>
      </right>
      <top/>
      <bottom style="dashed">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dotted">
        <color indexed="64"/>
      </top>
      <bottom style="thin">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right style="hair">
        <color indexed="64"/>
      </right>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style="medium">
        <color indexed="64"/>
      </bottom>
      <diagonal/>
    </border>
    <border>
      <left style="medium">
        <color indexed="64"/>
      </left>
      <right style="medium">
        <color indexed="64"/>
      </right>
      <top style="hair">
        <color indexed="64"/>
      </top>
      <bottom/>
      <diagonal/>
    </border>
    <border>
      <left/>
      <right style="medium">
        <color indexed="64"/>
      </right>
      <top style="hair">
        <color indexed="64"/>
      </top>
      <bottom/>
      <diagonal/>
    </border>
    <border>
      <left style="thin">
        <color indexed="64"/>
      </left>
      <right style="thin">
        <color indexed="64"/>
      </right>
      <top style="medium">
        <color indexed="64"/>
      </top>
      <bottom style="dashed">
        <color indexed="64"/>
      </bottom>
      <diagonal/>
    </border>
    <border>
      <left/>
      <right/>
      <top style="medium">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medium">
        <color indexed="64"/>
      </left>
      <right style="thin">
        <color indexed="64"/>
      </right>
      <top/>
      <bottom style="medium">
        <color indexed="64"/>
      </bottom>
      <diagonal/>
    </border>
    <border>
      <left/>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medium">
        <color indexed="64"/>
      </right>
      <top style="medium">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bottom style="dashed">
        <color indexed="64"/>
      </bottom>
      <diagonal/>
    </border>
    <border>
      <left style="thin">
        <color indexed="64"/>
      </left>
      <right style="thin">
        <color indexed="64"/>
      </right>
      <top/>
      <bottom style="dashed">
        <color indexed="64"/>
      </bottom>
      <diagonal/>
    </border>
    <border>
      <left style="medium">
        <color indexed="64"/>
      </left>
      <right style="medium">
        <color indexed="64"/>
      </right>
      <top/>
      <bottom style="dashed">
        <color indexed="64"/>
      </bottom>
      <diagonal/>
    </border>
    <border>
      <left style="medium">
        <color indexed="64"/>
      </left>
      <right style="medium">
        <color indexed="64"/>
      </right>
      <top style="dashed">
        <color indexed="64"/>
      </top>
      <bottom style="thin">
        <color indexed="64"/>
      </bottom>
      <diagonal/>
    </border>
    <border>
      <left style="medium">
        <color indexed="64"/>
      </left>
      <right/>
      <top style="thin">
        <color indexed="64"/>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hair">
        <color indexed="64"/>
      </bottom>
      <diagonal/>
    </border>
    <border>
      <left style="medium">
        <color indexed="64"/>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medium">
        <color indexed="64"/>
      </bottom>
      <diagonal/>
    </border>
    <border>
      <left style="thin">
        <color indexed="64"/>
      </left>
      <right style="double">
        <color indexed="64"/>
      </right>
      <top/>
      <bottom style="hair">
        <color indexed="64"/>
      </bottom>
      <diagonal/>
    </border>
    <border>
      <left style="hair">
        <color indexed="64"/>
      </left>
      <right style="medium">
        <color indexed="64"/>
      </right>
      <top/>
      <bottom style="hair">
        <color indexed="64"/>
      </bottom>
      <diagonal/>
    </border>
    <border>
      <left style="thin">
        <color indexed="64"/>
      </left>
      <right style="double">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thin">
        <color indexed="64"/>
      </left>
      <right style="double">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double">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thin">
        <color indexed="64"/>
      </left>
      <right style="double">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right style="medium">
        <color indexed="64"/>
      </right>
      <top/>
      <bottom style="double">
        <color indexed="64"/>
      </bottom>
      <diagonal/>
    </border>
    <border>
      <left style="medium">
        <color indexed="64"/>
      </left>
      <right/>
      <top/>
      <bottom style="double">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thin">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bottom style="dotted">
        <color indexed="64"/>
      </bottom>
      <diagonal/>
    </border>
    <border>
      <left/>
      <right style="thin">
        <color indexed="64"/>
      </right>
      <top/>
      <bottom style="dotted">
        <color indexed="64"/>
      </bottom>
      <diagonal/>
    </border>
    <border>
      <left style="medium">
        <color indexed="64"/>
      </left>
      <right style="medium">
        <color indexed="64"/>
      </right>
      <top/>
      <bottom style="dotted">
        <color indexed="64"/>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style="dashed">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medium">
        <color indexed="64"/>
      </left>
      <right/>
      <top style="dashed">
        <color indexed="64"/>
      </top>
      <bottom style="dashed">
        <color indexed="64"/>
      </bottom>
      <diagonal/>
    </border>
    <border>
      <left style="medium">
        <color indexed="64"/>
      </left>
      <right/>
      <top/>
      <bottom style="hair">
        <color indexed="64"/>
      </bottom>
      <diagonal/>
    </border>
    <border>
      <left style="medium">
        <color indexed="64"/>
      </left>
      <right/>
      <top style="medium">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right style="hair">
        <color indexed="64"/>
      </right>
      <top style="medium">
        <color indexed="64"/>
      </top>
      <bottom/>
      <diagonal/>
    </border>
    <border>
      <left/>
      <right style="thin">
        <color indexed="64"/>
      </right>
      <top style="medium">
        <color indexed="64"/>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medium">
        <color indexed="64"/>
      </left>
      <right style="thin">
        <color indexed="64"/>
      </right>
      <top style="thin">
        <color indexed="64"/>
      </top>
      <bottom/>
      <diagonal/>
    </border>
    <border>
      <left style="hair">
        <color indexed="64"/>
      </left>
      <right style="hair">
        <color indexed="64"/>
      </right>
      <top style="hair">
        <color indexed="64"/>
      </top>
      <bottom/>
      <diagonal/>
    </border>
    <border>
      <left style="hair">
        <color indexed="64"/>
      </left>
      <right style="hair">
        <color indexed="64"/>
      </right>
      <top/>
      <bottom style="medium">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thin">
        <color indexed="64"/>
      </left>
      <right style="double">
        <color indexed="64"/>
      </right>
      <top/>
      <bottom style="medium">
        <color indexed="64"/>
      </bottom>
      <diagonal/>
    </border>
    <border>
      <left style="hair">
        <color indexed="64"/>
      </left>
      <right style="hair">
        <color indexed="64"/>
      </right>
      <top style="medium">
        <color indexed="64"/>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medium">
        <color indexed="64"/>
      </right>
      <top/>
      <bottom style="medium">
        <color indexed="64"/>
      </bottom>
      <diagonal/>
    </border>
    <border>
      <left style="double">
        <color indexed="64"/>
      </left>
      <right style="double">
        <color indexed="64"/>
      </right>
      <top style="double">
        <color indexed="64"/>
      </top>
      <bottom style="double">
        <color indexed="64"/>
      </bottom>
      <diagonal/>
    </border>
    <border diagonalUp="1">
      <left style="thin">
        <color indexed="64"/>
      </left>
      <right style="thin">
        <color indexed="64"/>
      </right>
      <top style="thin">
        <color indexed="64"/>
      </top>
      <bottom style="medium">
        <color indexed="64"/>
      </bottom>
      <diagonal style="hair">
        <color indexed="64"/>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medium">
        <color indexed="64"/>
      </right>
      <top style="thin">
        <color indexed="64"/>
      </top>
      <bottom style="dashed">
        <color indexed="64"/>
      </bottom>
      <diagonal/>
    </border>
    <border>
      <left style="medium">
        <color indexed="64"/>
      </left>
      <right style="thin">
        <color indexed="64"/>
      </right>
      <top style="thin">
        <color indexed="64"/>
      </top>
      <bottom style="dashed">
        <color indexed="64"/>
      </bottom>
      <diagonal/>
    </border>
    <border>
      <left style="thin">
        <color indexed="64"/>
      </left>
      <right/>
      <top style="medium">
        <color indexed="64"/>
      </top>
      <bottom/>
      <diagonal/>
    </border>
    <border>
      <left/>
      <right style="medium">
        <color indexed="64"/>
      </right>
      <top style="medium">
        <color indexed="64"/>
      </top>
      <bottom style="dotted">
        <color indexed="64"/>
      </bottom>
      <diagonal/>
    </border>
    <border>
      <left style="medium">
        <color indexed="64"/>
      </left>
      <right style="medium">
        <color indexed="64"/>
      </right>
      <top style="thin">
        <color indexed="64"/>
      </top>
      <bottom style="dashed">
        <color indexed="64"/>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medium">
        <color indexed="64"/>
      </left>
      <right style="medium">
        <color indexed="64"/>
      </right>
      <top style="thin">
        <color indexed="64"/>
      </top>
      <bottom/>
      <diagonal/>
    </border>
    <border diagonalUp="1">
      <left style="medium">
        <color indexed="64"/>
      </left>
      <right/>
      <top/>
      <bottom/>
      <diagonal style="hair">
        <color indexed="64"/>
      </diagonal>
    </border>
    <border diagonalUp="1">
      <left style="thin">
        <color indexed="64"/>
      </left>
      <right style="thin">
        <color indexed="64"/>
      </right>
      <top/>
      <bottom/>
      <diagonal style="hair">
        <color indexed="64"/>
      </diagonal>
    </border>
    <border diagonalUp="1">
      <left/>
      <right/>
      <top/>
      <bottom/>
      <diagonal style="hair">
        <color indexed="64"/>
      </diagonal>
    </border>
    <border diagonalUp="1">
      <left style="medium">
        <color indexed="64"/>
      </left>
      <right/>
      <top style="thin">
        <color indexed="64"/>
      </top>
      <bottom style="medium">
        <color indexed="64"/>
      </bottom>
      <diagonal style="hair">
        <color indexed="64"/>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diagonal/>
    </border>
    <border>
      <left style="thin">
        <color indexed="64"/>
      </left>
      <right style="double">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diagonalUp="1">
      <left style="thin">
        <color indexed="64"/>
      </left>
      <right style="medium">
        <color indexed="64"/>
      </right>
      <top/>
      <bottom/>
      <diagonal style="hair">
        <color indexed="64"/>
      </diagonal>
    </border>
    <border>
      <left style="medium">
        <color indexed="64"/>
      </left>
      <right style="medium">
        <color indexed="64"/>
      </right>
      <top style="double">
        <color indexed="64"/>
      </top>
      <bottom style="double">
        <color indexed="64"/>
      </bottom>
      <diagonal/>
    </border>
    <border>
      <left style="thin">
        <color indexed="64"/>
      </left>
      <right style="medium">
        <color indexed="64"/>
      </right>
      <top style="hair">
        <color indexed="64"/>
      </top>
      <bottom/>
      <diagonal/>
    </border>
    <border>
      <left/>
      <right style="thin">
        <color indexed="64"/>
      </right>
      <top style="hair">
        <color indexed="64"/>
      </top>
      <bottom/>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medium">
        <color indexed="64"/>
      </right>
      <top style="dotted">
        <color indexed="64"/>
      </top>
      <bottom/>
      <diagonal/>
    </border>
    <border>
      <left/>
      <right style="medium">
        <color indexed="64"/>
      </right>
      <top style="dotted">
        <color indexed="64"/>
      </top>
      <bottom/>
      <diagonal/>
    </border>
    <border>
      <left/>
      <right style="thin">
        <color indexed="64"/>
      </right>
      <top style="dotted">
        <color indexed="64"/>
      </top>
      <bottom/>
      <diagonal/>
    </border>
    <border>
      <left style="medium">
        <color indexed="64"/>
      </left>
      <right style="medium">
        <color indexed="64"/>
      </right>
      <top style="dotted">
        <color indexed="64"/>
      </top>
      <bottom/>
      <diagonal/>
    </border>
  </borders>
  <cellStyleXfs count="152">
    <xf numFmtId="0" fontId="0" fillId="0" borderId="0"/>
    <xf numFmtId="178" fontId="14" fillId="0" borderId="0" applyFill="0" applyBorder="0" applyAlignment="0"/>
    <xf numFmtId="0" fontId="16" fillId="0" borderId="0">
      <alignment horizontal="left"/>
    </xf>
    <xf numFmtId="38" fontId="17" fillId="2" borderId="0" applyNumberFormat="0" applyBorder="0" applyAlignment="0" applyProtection="0"/>
    <xf numFmtId="0" fontId="18" fillId="0" borderId="1" applyNumberFormat="0" applyAlignment="0" applyProtection="0">
      <alignment horizontal="left" vertical="center"/>
    </xf>
    <xf numFmtId="0" fontId="18" fillId="0" borderId="2">
      <alignment horizontal="left" vertical="center"/>
    </xf>
    <xf numFmtId="10" fontId="17" fillId="3" borderId="3" applyNumberFormat="0" applyBorder="0" applyAlignment="0" applyProtection="0"/>
    <xf numFmtId="179" fontId="13" fillId="0" borderId="0"/>
    <xf numFmtId="10" fontId="19" fillId="0" borderId="0" applyFont="0" applyFill="0" applyBorder="0" applyAlignment="0" applyProtection="0"/>
    <xf numFmtId="4" fontId="16" fillId="0" borderId="0">
      <alignment horizontal="right"/>
    </xf>
    <xf numFmtId="4" fontId="20" fillId="0" borderId="0">
      <alignment horizontal="right"/>
    </xf>
    <xf numFmtId="0" fontId="21" fillId="0" borderId="0"/>
    <xf numFmtId="0" fontId="22" fillId="0" borderId="0">
      <alignment horizontal="left"/>
    </xf>
    <xf numFmtId="0" fontId="23" fillId="0" borderId="0"/>
    <xf numFmtId="0" fontId="24" fillId="0" borderId="0">
      <alignment horizontal="center"/>
    </xf>
    <xf numFmtId="0" fontId="25" fillId="4" borderId="4" applyBorder="0" applyAlignment="0">
      <protection locked="0"/>
    </xf>
    <xf numFmtId="6" fontId="7" fillId="0" borderId="0" applyFont="0" applyFill="0" applyBorder="0" applyAlignment="0" applyProtection="0"/>
    <xf numFmtId="180" fontId="19" fillId="0" borderId="0" applyFont="0" applyFill="0" applyBorder="0" applyAlignment="0" applyProtection="0"/>
    <xf numFmtId="181" fontId="13" fillId="0" borderId="0" applyFont="0" applyFill="0" applyBorder="0" applyAlignment="0" applyProtection="0"/>
    <xf numFmtId="180" fontId="19" fillId="0" borderId="0" applyFont="0" applyFill="0" applyBorder="0" applyAlignment="0" applyProtection="0"/>
    <xf numFmtId="181" fontId="13" fillId="0" borderId="0" applyFont="0" applyFill="0" applyBorder="0" applyAlignment="0" applyProtection="0"/>
    <xf numFmtId="181" fontId="13" fillId="0" borderId="0" applyFont="0" applyFill="0" applyBorder="0" applyAlignment="0" applyProtection="0"/>
    <xf numFmtId="181" fontId="13" fillId="0" borderId="0" applyFont="0" applyFill="0" applyBorder="0" applyAlignment="0" applyProtection="0"/>
    <xf numFmtId="180" fontId="19" fillId="0" borderId="0" applyFont="0" applyFill="0" applyBorder="0" applyAlignment="0" applyProtection="0"/>
    <xf numFmtId="181" fontId="13" fillId="0" borderId="0" applyFont="0" applyFill="0" applyBorder="0" applyAlignment="0" applyProtection="0"/>
    <xf numFmtId="180" fontId="19" fillId="0" borderId="0" applyFont="0" applyFill="0" applyBorder="0" applyAlignment="0" applyProtection="0"/>
    <xf numFmtId="181" fontId="13" fillId="0" borderId="0" applyFont="0" applyFill="0" applyBorder="0" applyAlignment="0" applyProtection="0"/>
    <xf numFmtId="181" fontId="13" fillId="0" borderId="0" applyFont="0" applyFill="0" applyBorder="0" applyAlignment="0" applyProtection="0"/>
    <xf numFmtId="9" fontId="7" fillId="0" borderId="0" applyFont="0" applyFill="0" applyBorder="0" applyAlignment="0" applyProtection="0"/>
    <xf numFmtId="0" fontId="25" fillId="5" borderId="0" applyNumberFormat="0" applyBorder="0" applyAlignment="0">
      <protection locked="0"/>
    </xf>
    <xf numFmtId="43" fontId="19" fillId="0" borderId="0" applyFont="0" applyFill="0" applyBorder="0" applyAlignment="0" applyProtection="0"/>
    <xf numFmtId="41" fontId="19" fillId="0" borderId="0" applyFont="0" applyFill="0" applyBorder="0" applyAlignment="0" applyProtection="0"/>
    <xf numFmtId="38" fontId="7" fillId="0" borderId="0" applyFont="0" applyFill="0" applyBorder="0" applyAlignment="0" applyProtection="0"/>
    <xf numFmtId="38" fontId="12" fillId="0" borderId="0" applyFont="0" applyFill="0" applyBorder="0" applyAlignment="0" applyProtection="0">
      <alignment vertical="center"/>
    </xf>
    <xf numFmtId="38" fontId="26" fillId="0" borderId="0" applyFont="0" applyFill="0" applyBorder="0" applyAlignment="0" applyProtection="0">
      <alignment vertical="center"/>
    </xf>
    <xf numFmtId="0" fontId="27" fillId="0" borderId="0">
      <alignment vertical="top"/>
    </xf>
    <xf numFmtId="0" fontId="28" fillId="0" borderId="0"/>
    <xf numFmtId="0" fontId="25" fillId="4" borderId="5" applyBorder="0" applyAlignment="0">
      <alignment horizontal="centerContinuous" vertical="center" wrapText="1"/>
    </xf>
    <xf numFmtId="182" fontId="13" fillId="0" borderId="0" applyFont="0" applyFill="0" applyBorder="0" applyAlignment="0" applyProtection="0"/>
    <xf numFmtId="183" fontId="13" fillId="0" borderId="0" applyFont="0" applyFill="0" applyBorder="0" applyAlignment="0" applyProtection="0"/>
    <xf numFmtId="0" fontId="25" fillId="6" borderId="0" applyNumberFormat="0" applyBorder="0" applyAlignment="0">
      <protection locked="0"/>
    </xf>
    <xf numFmtId="0" fontId="7" fillId="0" borderId="0">
      <alignment vertical="center"/>
    </xf>
    <xf numFmtId="0" fontId="7" fillId="0" borderId="0">
      <alignment vertical="center"/>
    </xf>
    <xf numFmtId="0" fontId="57" fillId="0" borderId="0">
      <alignment vertical="center"/>
    </xf>
    <xf numFmtId="0" fontId="7" fillId="0" borderId="0">
      <alignment vertical="center"/>
    </xf>
    <xf numFmtId="0" fontId="7" fillId="0" borderId="0">
      <alignment vertical="center"/>
    </xf>
    <xf numFmtId="0" fontId="7" fillId="0" borderId="0"/>
    <xf numFmtId="0" fontId="7" fillId="0" borderId="0">
      <alignment vertical="center"/>
    </xf>
    <xf numFmtId="0" fontId="7" fillId="0" borderId="0">
      <alignment vertical="center"/>
    </xf>
    <xf numFmtId="0" fontId="7" fillId="0" borderId="0">
      <alignment vertical="center"/>
    </xf>
    <xf numFmtId="0" fontId="21" fillId="0" borderId="0"/>
    <xf numFmtId="0" fontId="29" fillId="0" borderId="0">
      <alignment vertical="center"/>
    </xf>
    <xf numFmtId="0" fontId="7" fillId="0" borderId="0"/>
    <xf numFmtId="184" fontId="29" fillId="0" borderId="0"/>
    <xf numFmtId="0" fontId="13" fillId="0" borderId="0"/>
    <xf numFmtId="0" fontId="58" fillId="0" borderId="0"/>
    <xf numFmtId="38" fontId="58" fillId="0" borderId="0" applyFont="0" applyFill="0" applyBorder="0" applyAlignment="0" applyProtection="0">
      <alignment vertical="center"/>
    </xf>
    <xf numFmtId="38" fontId="7" fillId="0" borderId="0" applyFont="0" applyFill="0" applyBorder="0" applyAlignment="0" applyProtection="0">
      <alignment vertical="center"/>
    </xf>
    <xf numFmtId="38" fontId="12" fillId="0" borderId="0" applyFont="0" applyFill="0" applyBorder="0" applyAlignment="0" applyProtection="0">
      <alignment vertical="center"/>
    </xf>
    <xf numFmtId="6" fontId="6" fillId="0" borderId="0" applyFont="0" applyFill="0" applyBorder="0" applyAlignment="0" applyProtection="0">
      <alignment vertical="center"/>
    </xf>
    <xf numFmtId="0" fontId="7" fillId="0" borderId="0"/>
    <xf numFmtId="187" fontId="59" fillId="0" borderId="0" applyFill="0" applyBorder="0" applyProtection="0"/>
    <xf numFmtId="9" fontId="19" fillId="4" borderId="0"/>
    <xf numFmtId="0" fontId="60" fillId="0" borderId="0" applyFont="0" applyFill="0" applyBorder="0" applyAlignment="0" applyProtection="0">
      <alignment horizontal="right"/>
    </xf>
    <xf numFmtId="188" fontId="29" fillId="0" borderId="0" applyFill="0" applyBorder="0" applyAlignment="0"/>
    <xf numFmtId="189" fontId="29" fillId="0" borderId="0" applyFill="0" applyBorder="0" applyAlignment="0"/>
    <xf numFmtId="190" fontId="7" fillId="0" borderId="0" applyFill="0" applyBorder="0" applyAlignment="0"/>
    <xf numFmtId="191" fontId="29" fillId="0" borderId="0" applyFill="0" applyBorder="0" applyAlignment="0"/>
    <xf numFmtId="188" fontId="11" fillId="0" borderId="0" applyFill="0" applyBorder="0" applyAlignment="0"/>
    <xf numFmtId="192" fontId="29" fillId="0" borderId="0" applyFill="0" applyBorder="0" applyAlignment="0"/>
    <xf numFmtId="188" fontId="29" fillId="0" borderId="0" applyFill="0" applyBorder="0" applyAlignment="0"/>
    <xf numFmtId="193" fontId="61" fillId="0" borderId="0"/>
    <xf numFmtId="193" fontId="62" fillId="0" borderId="0"/>
    <xf numFmtId="193" fontId="62" fillId="0" borderId="0"/>
    <xf numFmtId="193" fontId="62" fillId="0" borderId="0"/>
    <xf numFmtId="193" fontId="62" fillId="0" borderId="0"/>
    <xf numFmtId="193" fontId="62" fillId="0" borderId="0"/>
    <xf numFmtId="193" fontId="62" fillId="0" borderId="0"/>
    <xf numFmtId="193" fontId="62" fillId="0" borderId="0"/>
    <xf numFmtId="0" fontId="19" fillId="0" borderId="0" applyFont="0" applyFill="0" applyBorder="0" applyAlignment="0" applyProtection="0"/>
    <xf numFmtId="188" fontId="11" fillId="0" borderId="0" applyFont="0" applyFill="0" applyBorder="0" applyAlignment="0" applyProtection="0"/>
    <xf numFmtId="194" fontId="29" fillId="0" borderId="0" applyFont="0" applyFill="0" applyBorder="0" applyAlignment="0" applyProtection="0"/>
    <xf numFmtId="0" fontId="19" fillId="0" borderId="0" applyFont="0" applyFill="0" applyBorder="0" applyAlignment="0" applyProtection="0"/>
    <xf numFmtId="188" fontId="29" fillId="0" borderId="0" applyFont="0" applyFill="0" applyBorder="0" applyAlignment="0" applyProtection="0"/>
    <xf numFmtId="192" fontId="29" fillId="0" borderId="0" applyFont="0" applyFill="0" applyBorder="0" applyAlignment="0" applyProtection="0"/>
    <xf numFmtId="14" fontId="63" fillId="0" borderId="0" applyFill="0" applyBorder="0" applyAlignment="0"/>
    <xf numFmtId="188" fontId="11" fillId="0" borderId="0" applyFill="0" applyBorder="0" applyAlignment="0"/>
    <xf numFmtId="188" fontId="29" fillId="0" borderId="0" applyFill="0" applyBorder="0" applyAlignment="0"/>
    <xf numFmtId="188" fontId="11" fillId="0" borderId="0" applyFill="0" applyBorder="0" applyAlignment="0"/>
    <xf numFmtId="192" fontId="29" fillId="0" borderId="0" applyFill="0" applyBorder="0" applyAlignment="0"/>
    <xf numFmtId="188" fontId="29" fillId="0" borderId="0" applyFill="0" applyBorder="0" applyAlignment="0"/>
    <xf numFmtId="0" fontId="64" fillId="0" borderId="0" applyNumberFormat="0" applyFill="0" applyBorder="0" applyAlignment="0" applyProtection="0"/>
    <xf numFmtId="195" fontId="65" fillId="0" borderId="0" applyNumberFormat="0" applyFill="0" applyBorder="0" applyProtection="0">
      <alignment horizontal="right"/>
    </xf>
    <xf numFmtId="0" fontId="66" fillId="0" borderId="0" applyNumberFormat="0" applyFill="0" applyBorder="0" applyAlignment="0" applyProtection="0">
      <alignment vertical="top"/>
      <protection locked="0"/>
    </xf>
    <xf numFmtId="188" fontId="11" fillId="0" borderId="0" applyFill="0" applyBorder="0" applyAlignment="0"/>
    <xf numFmtId="188" fontId="29" fillId="0" borderId="0" applyFill="0" applyBorder="0" applyAlignment="0"/>
    <xf numFmtId="188" fontId="11" fillId="0" borderId="0" applyFill="0" applyBorder="0" applyAlignment="0"/>
    <xf numFmtId="192" fontId="29" fillId="0" borderId="0" applyFill="0" applyBorder="0" applyAlignment="0"/>
    <xf numFmtId="188" fontId="29" fillId="0" borderId="0" applyFill="0" applyBorder="0" applyAlignment="0"/>
    <xf numFmtId="0" fontId="19" fillId="0" borderId="0"/>
    <xf numFmtId="0" fontId="19" fillId="2" borderId="0" applyNumberFormat="0" applyFont="0" applyBorder="0" applyAlignment="0"/>
    <xf numFmtId="194" fontId="11" fillId="0" borderId="0" applyFont="0" applyFill="0" applyBorder="0" applyAlignment="0" applyProtection="0"/>
    <xf numFmtId="188" fontId="11" fillId="0" borderId="0" applyFont="0" applyFill="0" applyBorder="0" applyAlignment="0" applyProtection="0"/>
    <xf numFmtId="178" fontId="19" fillId="0" borderId="0" applyFont="0" applyFill="0" applyBorder="0" applyAlignment="0" applyProtection="0"/>
    <xf numFmtId="191" fontId="29" fillId="0" borderId="0" applyFont="0" applyFill="0" applyBorder="0" applyAlignment="0" applyProtection="0"/>
    <xf numFmtId="194" fontId="29" fillId="0" borderId="0" applyFont="0" applyFill="0" applyBorder="0" applyAlignment="0" applyProtection="0"/>
    <xf numFmtId="196" fontId="29" fillId="0" borderId="0" applyFont="0" applyFill="0" applyBorder="0" applyAlignment="0" applyProtection="0"/>
    <xf numFmtId="188" fontId="11" fillId="0" borderId="0" applyFill="0" applyBorder="0" applyAlignment="0"/>
    <xf numFmtId="188" fontId="29" fillId="0" borderId="0" applyFill="0" applyBorder="0" applyAlignment="0"/>
    <xf numFmtId="188" fontId="11" fillId="0" borderId="0" applyFill="0" applyBorder="0" applyAlignment="0"/>
    <xf numFmtId="192" fontId="29" fillId="0" borderId="0" applyFill="0" applyBorder="0" applyAlignment="0"/>
    <xf numFmtId="188" fontId="29" fillId="0" borderId="0" applyFill="0" applyBorder="0" applyAlignment="0"/>
    <xf numFmtId="0" fontId="67" fillId="10" borderId="0" applyNumberFormat="0" applyBorder="0" applyAlignment="0" applyProtection="0"/>
    <xf numFmtId="0" fontId="15" fillId="0" borderId="0" applyNumberFormat="0" applyFont="0" applyFill="0" applyBorder="0" applyAlignment="0" applyProtection="0">
      <alignment horizontal="left"/>
    </xf>
    <xf numFmtId="15" fontId="15" fillId="0" borderId="0" applyFont="0" applyFill="0" applyBorder="0" applyAlignment="0" applyProtection="0"/>
    <xf numFmtId="4" fontId="15" fillId="0" borderId="0" applyFont="0" applyFill="0" applyBorder="0" applyAlignment="0" applyProtection="0"/>
    <xf numFmtId="0" fontId="68" fillId="0" borderId="16">
      <alignment horizontal="center"/>
    </xf>
    <xf numFmtId="3" fontId="15" fillId="0" borderId="0" applyFont="0" applyFill="0" applyBorder="0" applyAlignment="0" applyProtection="0"/>
    <xf numFmtId="0" fontId="15" fillId="11" borderId="0" applyNumberFormat="0" applyFont="0" applyBorder="0" applyAlignment="0" applyProtection="0"/>
    <xf numFmtId="0" fontId="19" fillId="5" borderId="0" applyNumberFormat="0" applyBorder="0" applyProtection="0">
      <alignment vertical="top" wrapText="1"/>
    </xf>
    <xf numFmtId="49" fontId="63" fillId="0" borderId="0" applyFill="0" applyBorder="0" applyAlignment="0"/>
    <xf numFmtId="196" fontId="29" fillId="0" borderId="0" applyFill="0" applyBorder="0" applyAlignment="0"/>
    <xf numFmtId="197" fontId="29" fillId="0" borderId="0" applyFill="0" applyBorder="0" applyAlignment="0"/>
    <xf numFmtId="49" fontId="19" fillId="12" borderId="0" applyFont="0" applyBorder="0" applyAlignment="0" applyProtection="0"/>
    <xf numFmtId="198" fontId="11" fillId="0" borderId="0" applyFont="0" applyFill="0" applyBorder="0" applyAlignment="0" applyProtection="0"/>
    <xf numFmtId="192" fontId="11" fillId="0" borderId="0" applyFont="0" applyFill="0" applyBorder="0" applyAlignment="0" applyProtection="0"/>
    <xf numFmtId="199" fontId="29" fillId="0" borderId="0" applyFont="0" applyFill="0" applyBorder="0" applyAlignment="0" applyProtection="0"/>
    <xf numFmtId="200" fontId="29" fillId="0" borderId="0" applyFont="0" applyFill="0" applyBorder="0" applyAlignment="0" applyProtection="0"/>
    <xf numFmtId="9" fontId="7" fillId="0" borderId="0" applyFont="0" applyFill="0" applyBorder="0" applyAlignment="0" applyProtection="0"/>
    <xf numFmtId="0" fontId="69" fillId="0" borderId="0"/>
    <xf numFmtId="41" fontId="19" fillId="0" borderId="0" applyFont="0" applyFill="0" applyBorder="0" applyAlignment="0" applyProtection="0"/>
    <xf numFmtId="4" fontId="69" fillId="0" borderId="0" applyFont="0" applyFill="0" applyBorder="0" applyAlignment="0" applyProtection="0"/>
    <xf numFmtId="0" fontId="70" fillId="0" borderId="11">
      <alignment vertical="center"/>
    </xf>
    <xf numFmtId="40" fontId="51" fillId="0" borderId="0" applyFont="0" applyFill="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0" fontId="19" fillId="0" borderId="0" applyFont="0" applyFill="0" applyBorder="0" applyAlignment="0" applyProtection="0"/>
    <xf numFmtId="0" fontId="19" fillId="0" borderId="0" applyFont="0" applyFill="0" applyBorder="0" applyAlignment="0" applyProtection="0"/>
    <xf numFmtId="0" fontId="7" fillId="0" borderId="0"/>
    <xf numFmtId="0" fontId="13" fillId="0" borderId="0"/>
    <xf numFmtId="0" fontId="13" fillId="0" borderId="0"/>
    <xf numFmtId="0" fontId="21" fillId="0" borderId="0"/>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3" fillId="0" borderId="0">
      <alignment vertical="center"/>
    </xf>
    <xf numFmtId="0" fontId="2" fillId="0" borderId="0">
      <alignment vertical="center"/>
    </xf>
    <xf numFmtId="0" fontId="1" fillId="0" borderId="0">
      <alignment vertical="center"/>
    </xf>
    <xf numFmtId="38" fontId="7" fillId="0" borderId="0" applyFont="0" applyFill="0" applyBorder="0" applyAlignment="0" applyProtection="0"/>
    <xf numFmtId="0" fontId="80" fillId="0" borderId="0" applyNumberFormat="0" applyFill="0" applyBorder="0" applyAlignment="0" applyProtection="0">
      <alignment vertical="center"/>
    </xf>
    <xf numFmtId="38" fontId="1" fillId="0" borderId="0" applyFont="0" applyFill="0" applyBorder="0" applyAlignment="0" applyProtection="0">
      <alignment vertical="center"/>
    </xf>
    <xf numFmtId="0" fontId="11" fillId="0" borderId="0"/>
  </cellStyleXfs>
  <cellXfs count="1209">
    <xf numFmtId="0" fontId="0" fillId="0" borderId="0" xfId="0"/>
    <xf numFmtId="0" fontId="11" fillId="0" borderId="0" xfId="49" applyFont="1" applyFill="1" applyAlignment="1">
      <alignment vertical="center"/>
    </xf>
    <xf numFmtId="0" fontId="25" fillId="0" borderId="0" xfId="51" applyFont="1" applyAlignment="1">
      <alignment horizontal="center" vertical="center"/>
    </xf>
    <xf numFmtId="0" fontId="25" fillId="0" borderId="0" xfId="51" applyFont="1">
      <alignment vertical="center"/>
    </xf>
    <xf numFmtId="0" fontId="30" fillId="0" borderId="0" xfId="51" applyFont="1" applyAlignment="1">
      <alignment horizontal="center" vertical="center"/>
    </xf>
    <xf numFmtId="49" fontId="33" fillId="0" borderId="0" xfId="51" applyNumberFormat="1" applyFont="1" applyAlignment="1">
      <alignment horizontal="center" vertical="center"/>
    </xf>
    <xf numFmtId="0" fontId="33" fillId="0" borderId="0" xfId="51" applyFont="1" applyAlignment="1">
      <alignment horizontal="center" vertical="center"/>
    </xf>
    <xf numFmtId="0" fontId="25" fillId="0" borderId="0" xfId="51" applyFont="1" applyFill="1">
      <alignment vertical="center"/>
    </xf>
    <xf numFmtId="0" fontId="13" fillId="0" borderId="0" xfId="43" applyFont="1">
      <alignment vertical="center"/>
    </xf>
    <xf numFmtId="0" fontId="26" fillId="0" borderId="0" xfId="43" applyFont="1">
      <alignment vertical="center"/>
    </xf>
    <xf numFmtId="0" fontId="34" fillId="0" borderId="0" xfId="43" applyFont="1">
      <alignment vertical="center"/>
    </xf>
    <xf numFmtId="0" fontId="26" fillId="0" borderId="45" xfId="43" applyFont="1" applyBorder="1">
      <alignment vertical="center"/>
    </xf>
    <xf numFmtId="0" fontId="26" fillId="0" borderId="46" xfId="43" applyFont="1" applyBorder="1">
      <alignment vertical="center"/>
    </xf>
    <xf numFmtId="0" fontId="26" fillId="0" borderId="46" xfId="43" applyFont="1" applyBorder="1" applyAlignment="1">
      <alignment horizontal="center" vertical="center"/>
    </xf>
    <xf numFmtId="0" fontId="26" fillId="0" borderId="30" xfId="43" applyFont="1" applyBorder="1" applyAlignment="1">
      <alignment horizontal="center" vertical="center"/>
    </xf>
    <xf numFmtId="0" fontId="26" fillId="0" borderId="47" xfId="43" applyFont="1" applyBorder="1">
      <alignment vertical="center"/>
    </xf>
    <xf numFmtId="0" fontId="26" fillId="0" borderId="48" xfId="43" applyFont="1" applyBorder="1">
      <alignment vertical="center"/>
    </xf>
    <xf numFmtId="0" fontId="26" fillId="0" borderId="48" xfId="43" applyFont="1" applyBorder="1" applyAlignment="1">
      <alignment horizontal="center" vertical="center"/>
    </xf>
    <xf numFmtId="0" fontId="26" fillId="0" borderId="35" xfId="43" applyFont="1" applyBorder="1" applyAlignment="1">
      <alignment horizontal="center" vertical="center"/>
    </xf>
    <xf numFmtId="0" fontId="26" fillId="0" borderId="47" xfId="43" applyFont="1" applyFill="1" applyBorder="1">
      <alignment vertical="center"/>
    </xf>
    <xf numFmtId="0" fontId="26" fillId="0" borderId="48" xfId="43" applyFont="1" applyFill="1" applyBorder="1">
      <alignment vertical="center"/>
    </xf>
    <xf numFmtId="0" fontId="26" fillId="0" borderId="48" xfId="43" applyFont="1" applyFill="1" applyBorder="1" applyAlignment="1">
      <alignment horizontal="center" vertical="center"/>
    </xf>
    <xf numFmtId="0" fontId="26" fillId="0" borderId="35" xfId="43" applyFont="1" applyFill="1" applyBorder="1" applyAlignment="1">
      <alignment horizontal="center" vertical="center"/>
    </xf>
    <xf numFmtId="0" fontId="29" fillId="7" borderId="0" xfId="0" applyFont="1" applyFill="1" applyAlignment="1">
      <alignment horizontal="left"/>
    </xf>
    <xf numFmtId="0" fontId="29" fillId="7" borderId="0" xfId="0" applyFont="1" applyFill="1" applyAlignment="1">
      <alignment horizontal="left" vertical="center"/>
    </xf>
    <xf numFmtId="49" fontId="29" fillId="7" borderId="0" xfId="0" applyNumberFormat="1" applyFont="1" applyFill="1" applyAlignment="1">
      <alignment horizontal="left" vertical="center"/>
    </xf>
    <xf numFmtId="0" fontId="29" fillId="7" borderId="0" xfId="0" applyFont="1" applyFill="1" applyAlignment="1">
      <alignment horizontal="left" vertical="center" wrapText="1"/>
    </xf>
    <xf numFmtId="0" fontId="36" fillId="7" borderId="0" xfId="0" applyFont="1" applyFill="1" applyAlignment="1">
      <alignment horizontal="center" vertical="center" wrapText="1"/>
    </xf>
    <xf numFmtId="0" fontId="37" fillId="7" borderId="0" xfId="0" applyFont="1" applyFill="1" applyAlignment="1">
      <alignment horizontal="center" vertical="center" wrapText="1"/>
    </xf>
    <xf numFmtId="49" fontId="11" fillId="7" borderId="0" xfId="0" applyNumberFormat="1" applyFont="1" applyFill="1" applyAlignment="1">
      <alignment horizontal="right" vertical="center" wrapText="1"/>
    </xf>
    <xf numFmtId="49" fontId="29" fillId="7" borderId="0" xfId="0" applyNumberFormat="1" applyFont="1" applyFill="1" applyAlignment="1">
      <alignment horizontal="left"/>
    </xf>
    <xf numFmtId="0" fontId="29" fillId="7" borderId="0" xfId="0" applyFont="1" applyFill="1" applyAlignment="1">
      <alignment horizontal="left" wrapText="1"/>
    </xf>
    <xf numFmtId="0" fontId="11" fillId="7" borderId="0" xfId="0" applyFont="1" applyFill="1" applyAlignment="1">
      <alignment horizontal="center" vertical="center"/>
    </xf>
    <xf numFmtId="49" fontId="11" fillId="7" borderId="0" xfId="0" applyNumberFormat="1" applyFont="1" applyFill="1" applyAlignment="1">
      <alignment horizontal="left" vertical="center"/>
    </xf>
    <xf numFmtId="0" fontId="37" fillId="0" borderId="49" xfId="0" applyFont="1" applyFill="1" applyBorder="1" applyAlignment="1">
      <alignment horizontal="center" vertical="center" wrapText="1"/>
    </xf>
    <xf numFmtId="49" fontId="37" fillId="0" borderId="50" xfId="0" applyNumberFormat="1" applyFont="1" applyFill="1" applyBorder="1" applyAlignment="1">
      <alignment horizontal="center" vertical="center" wrapText="1"/>
    </xf>
    <xf numFmtId="0" fontId="37" fillId="0" borderId="51" xfId="0" applyFont="1" applyFill="1" applyBorder="1" applyAlignment="1">
      <alignment horizontal="center" vertical="center" wrapText="1"/>
    </xf>
    <xf numFmtId="0" fontId="39" fillId="7" borderId="0" xfId="0" applyFont="1" applyFill="1"/>
    <xf numFmtId="0" fontId="40" fillId="7" borderId="52" xfId="0" applyFont="1" applyFill="1" applyBorder="1" applyAlignment="1">
      <alignment horizontal="center" vertical="center" wrapText="1"/>
    </xf>
    <xf numFmtId="49" fontId="40" fillId="7" borderId="11" xfId="0" applyNumberFormat="1" applyFont="1" applyFill="1" applyBorder="1" applyAlignment="1">
      <alignment horizontal="center" vertical="center" wrapText="1"/>
    </xf>
    <xf numFmtId="0" fontId="40" fillId="7" borderId="53" xfId="0" applyFont="1" applyFill="1" applyBorder="1" applyAlignment="1">
      <alignment vertical="center" wrapText="1"/>
    </xf>
    <xf numFmtId="0" fontId="38" fillId="7" borderId="54" xfId="0" applyFont="1" applyFill="1" applyBorder="1" applyAlignment="1">
      <alignment horizontal="center" vertical="center" wrapText="1"/>
    </xf>
    <xf numFmtId="49" fontId="38" fillId="7" borderId="3" xfId="0" applyNumberFormat="1" applyFont="1" applyFill="1" applyBorder="1" applyAlignment="1">
      <alignment horizontal="center" vertical="center" wrapText="1"/>
    </xf>
    <xf numFmtId="0" fontId="38" fillId="7" borderId="55" xfId="0" applyFont="1" applyFill="1" applyBorder="1" applyAlignment="1">
      <alignment vertical="center" wrapText="1"/>
    </xf>
    <xf numFmtId="0" fontId="38" fillId="7" borderId="56" xfId="0" applyFont="1" applyFill="1" applyBorder="1" applyAlignment="1">
      <alignment horizontal="center" vertical="center" wrapText="1"/>
    </xf>
    <xf numFmtId="49" fontId="38" fillId="7" borderId="57" xfId="0" applyNumberFormat="1" applyFont="1" applyFill="1" applyBorder="1" applyAlignment="1">
      <alignment horizontal="center" vertical="center" wrapText="1"/>
    </xf>
    <xf numFmtId="0" fontId="38" fillId="7" borderId="58" xfId="0" applyFont="1" applyFill="1" applyBorder="1" applyAlignment="1">
      <alignment vertical="center" wrapText="1"/>
    </xf>
    <xf numFmtId="186" fontId="11" fillId="7" borderId="0" xfId="0" quotePrefix="1" applyNumberFormat="1" applyFont="1" applyFill="1" applyAlignment="1">
      <alignment horizontal="center" vertical="center"/>
    </xf>
    <xf numFmtId="0" fontId="35" fillId="7" borderId="0" xfId="0" applyFont="1" applyFill="1" applyBorder="1" applyAlignment="1">
      <alignment horizontal="center" vertical="top" wrapText="1"/>
    </xf>
    <xf numFmtId="49" fontId="35" fillId="7" borderId="0" xfId="0" applyNumberFormat="1" applyFont="1" applyFill="1" applyBorder="1" applyAlignment="1">
      <alignment horizontal="center" vertical="top"/>
    </xf>
    <xf numFmtId="0" fontId="39" fillId="7" borderId="0" xfId="0" applyFont="1" applyFill="1" applyBorder="1" applyAlignment="1">
      <alignment vertical="top" wrapText="1"/>
    </xf>
    <xf numFmtId="0" fontId="39" fillId="7" borderId="0" xfId="0" applyFont="1" applyFill="1" applyBorder="1" applyAlignment="1">
      <alignment horizontal="center" vertical="top" wrapText="1"/>
    </xf>
    <xf numFmtId="49" fontId="39" fillId="7" borderId="0" xfId="0" applyNumberFormat="1" applyFont="1" applyFill="1" applyBorder="1" applyAlignment="1">
      <alignment horizontal="center" vertical="top"/>
    </xf>
    <xf numFmtId="0" fontId="38" fillId="0" borderId="54" xfId="0" applyFont="1" applyFill="1" applyBorder="1" applyAlignment="1">
      <alignment horizontal="center" vertical="center" wrapText="1"/>
    </xf>
    <xf numFmtId="49" fontId="38" fillId="0" borderId="3" xfId="0" applyNumberFormat="1" applyFont="1" applyFill="1" applyBorder="1" applyAlignment="1">
      <alignment horizontal="center" vertical="center" wrapText="1"/>
    </xf>
    <xf numFmtId="0" fontId="38" fillId="0" borderId="55" xfId="0" applyFont="1" applyFill="1" applyBorder="1" applyAlignment="1">
      <alignment vertical="center" wrapText="1"/>
    </xf>
    <xf numFmtId="0" fontId="38" fillId="0" borderId="56" xfId="0" applyFont="1" applyFill="1" applyBorder="1" applyAlignment="1">
      <alignment horizontal="center" vertical="center" wrapText="1"/>
    </xf>
    <xf numFmtId="49" fontId="38" fillId="0" borderId="57" xfId="0" applyNumberFormat="1" applyFont="1" applyFill="1" applyBorder="1" applyAlignment="1">
      <alignment horizontal="center" vertical="center" wrapText="1"/>
    </xf>
    <xf numFmtId="0" fontId="38" fillId="0" borderId="58" xfId="0" applyFont="1" applyFill="1" applyBorder="1" applyAlignment="1">
      <alignment vertical="center" wrapText="1"/>
    </xf>
    <xf numFmtId="0" fontId="39" fillId="7" borderId="0" xfId="0" applyFont="1" applyFill="1" applyBorder="1" applyAlignment="1">
      <alignment horizontal="center" vertical="top"/>
    </xf>
    <xf numFmtId="0" fontId="38" fillId="7" borderId="0" xfId="0" applyFont="1" applyFill="1" applyBorder="1" applyAlignment="1">
      <alignment horizontal="center" vertical="center" wrapText="1"/>
    </xf>
    <xf numFmtId="49" fontId="38" fillId="7" borderId="0" xfId="0" applyNumberFormat="1" applyFont="1" applyFill="1" applyBorder="1" applyAlignment="1">
      <alignment horizontal="center" vertical="center" wrapText="1"/>
    </xf>
    <xf numFmtId="0" fontId="38" fillId="7" borderId="0" xfId="0" applyFont="1" applyFill="1" applyBorder="1" applyAlignment="1">
      <alignment vertical="center" wrapText="1"/>
    </xf>
    <xf numFmtId="0" fontId="39" fillId="7" borderId="0" xfId="0" applyFont="1" applyFill="1" applyAlignment="1">
      <alignment horizontal="center" vertical="top"/>
    </xf>
    <xf numFmtId="0" fontId="39" fillId="7" borderId="0" xfId="0" applyFont="1" applyFill="1" applyAlignment="1">
      <alignment horizontal="center"/>
    </xf>
    <xf numFmtId="49" fontId="39" fillId="7" borderId="0" xfId="0" applyNumberFormat="1" applyFont="1" applyFill="1" applyAlignment="1">
      <alignment horizontal="center"/>
    </xf>
    <xf numFmtId="0" fontId="39" fillId="7" borderId="0" xfId="0" applyFont="1" applyFill="1" applyAlignment="1">
      <alignment wrapText="1"/>
    </xf>
    <xf numFmtId="0" fontId="11" fillId="0" borderId="0" xfId="46" applyFont="1" applyFill="1" applyAlignment="1">
      <alignment horizontal="left" vertical="center"/>
    </xf>
    <xf numFmtId="0" fontId="11" fillId="0" borderId="0" xfId="48" applyFont="1" applyFill="1">
      <alignment vertical="center"/>
    </xf>
    <xf numFmtId="0" fontId="11" fillId="0" borderId="0" xfId="48" applyFont="1">
      <alignment vertical="center"/>
    </xf>
    <xf numFmtId="49" fontId="11" fillId="0" borderId="0" xfId="46" applyNumberFormat="1" applyFont="1" applyFill="1" applyAlignment="1">
      <alignment horizontal="left" vertical="center"/>
    </xf>
    <xf numFmtId="0" fontId="41" fillId="0" borderId="0" xfId="46" applyFont="1" applyFill="1" applyAlignment="1">
      <alignment horizontal="center" vertical="center" wrapText="1"/>
    </xf>
    <xf numFmtId="49" fontId="11" fillId="0" borderId="0" xfId="46" applyNumberFormat="1" applyFont="1" applyFill="1" applyAlignment="1">
      <alignment horizontal="right" vertical="center" wrapText="1"/>
    </xf>
    <xf numFmtId="49" fontId="42" fillId="0" borderId="0" xfId="46" applyNumberFormat="1" applyFont="1" applyFill="1" applyAlignment="1">
      <alignment horizontal="left" vertical="center"/>
    </xf>
    <xf numFmtId="0" fontId="42" fillId="0" borderId="0" xfId="48" applyFont="1" applyFill="1">
      <alignment vertical="center"/>
    </xf>
    <xf numFmtId="49" fontId="42" fillId="0" borderId="0" xfId="46" applyNumberFormat="1" applyFont="1" applyFill="1" applyAlignment="1">
      <alignment horizontal="right" vertical="center" wrapText="1"/>
    </xf>
    <xf numFmtId="0" fontId="42" fillId="0" borderId="0" xfId="48" applyFont="1">
      <alignment vertical="center"/>
    </xf>
    <xf numFmtId="0" fontId="11" fillId="0" borderId="0" xfId="46" applyFont="1" applyFill="1" applyAlignment="1">
      <alignment horizontal="left"/>
    </xf>
    <xf numFmtId="49" fontId="11" fillId="0" borderId="0" xfId="46" applyNumberFormat="1" applyFont="1" applyFill="1" applyAlignment="1">
      <alignment horizontal="left"/>
    </xf>
    <xf numFmtId="0" fontId="11" fillId="0" borderId="59" xfId="48" applyFont="1" applyFill="1" applyBorder="1" applyAlignment="1">
      <alignment horizontal="center" vertical="center"/>
    </xf>
    <xf numFmtId="0" fontId="11" fillId="0" borderId="60" xfId="48" applyFont="1" applyFill="1" applyBorder="1" applyAlignment="1">
      <alignment horizontal="center" vertical="center"/>
    </xf>
    <xf numFmtId="0" fontId="11" fillId="0" borderId="61" xfId="48" applyFont="1" applyFill="1" applyBorder="1" applyAlignment="1">
      <alignment horizontal="center" vertical="center"/>
    </xf>
    <xf numFmtId="0" fontId="11" fillId="0" borderId="54" xfId="48" applyFont="1" applyFill="1" applyBorder="1">
      <alignment vertical="center"/>
    </xf>
    <xf numFmtId="0" fontId="11" fillId="0" borderId="3" xfId="48" applyFont="1" applyFill="1" applyBorder="1">
      <alignment vertical="center"/>
    </xf>
    <xf numFmtId="0" fontId="11" fillId="0" borderId="55" xfId="48" applyFont="1" applyFill="1" applyBorder="1">
      <alignment vertical="center"/>
    </xf>
    <xf numFmtId="0" fontId="11" fillId="0" borderId="56" xfId="48" applyFont="1" applyFill="1" applyBorder="1">
      <alignment vertical="center"/>
    </xf>
    <xf numFmtId="0" fontId="11" fillId="0" borderId="57" xfId="48" applyFont="1" applyFill="1" applyBorder="1">
      <alignment vertical="center"/>
    </xf>
    <xf numFmtId="0" fontId="11" fillId="0" borderId="58" xfId="48" applyFont="1" applyFill="1" applyBorder="1">
      <alignment vertical="center"/>
    </xf>
    <xf numFmtId="0" fontId="39" fillId="0" borderId="0" xfId="46" applyFont="1" applyFill="1" applyAlignment="1">
      <alignment horizontal="center" vertical="center"/>
    </xf>
    <xf numFmtId="0" fontId="39" fillId="0" borderId="0" xfId="46" applyFont="1" applyFill="1" applyAlignment="1">
      <alignment horizontal="center" vertical="top"/>
    </xf>
    <xf numFmtId="49" fontId="39" fillId="0" borderId="0" xfId="46" applyNumberFormat="1" applyFont="1" applyFill="1" applyAlignment="1">
      <alignment horizontal="left" vertical="top" wrapText="1"/>
    </xf>
    <xf numFmtId="0" fontId="29" fillId="0" borderId="0" xfId="46" applyFont="1" applyFill="1" applyAlignment="1">
      <alignment vertical="top" wrapText="1"/>
    </xf>
    <xf numFmtId="0" fontId="45" fillId="7" borderId="0" xfId="0" applyFont="1" applyFill="1" applyAlignment="1">
      <alignment horizontal="center" vertical="center"/>
    </xf>
    <xf numFmtId="0" fontId="47" fillId="7" borderId="0" xfId="0" applyFont="1" applyFill="1" applyAlignment="1">
      <alignment horizontal="right" vertical="center"/>
    </xf>
    <xf numFmtId="3" fontId="49" fillId="7" borderId="0" xfId="32" applyNumberFormat="1" applyFont="1" applyFill="1" applyBorder="1" applyAlignment="1">
      <alignment horizontal="center" vertical="center"/>
    </xf>
    <xf numFmtId="0" fontId="29" fillId="0" borderId="0" xfId="50" applyFont="1" applyAlignment="1">
      <alignment vertical="center"/>
    </xf>
    <xf numFmtId="0" fontId="7" fillId="0" borderId="0" xfId="0" applyFont="1"/>
    <xf numFmtId="0" fontId="13" fillId="0" borderId="0" xfId="0" applyFont="1" applyAlignment="1">
      <alignment vertical="center"/>
    </xf>
    <xf numFmtId="0" fontId="11" fillId="0" borderId="0" xfId="0" applyFont="1" applyFill="1" applyAlignment="1">
      <alignment horizontal="left" vertical="center"/>
    </xf>
    <xf numFmtId="0" fontId="38" fillId="0" borderId="0" xfId="0" applyFont="1" applyFill="1" applyAlignment="1">
      <alignment vertical="center"/>
    </xf>
    <xf numFmtId="0" fontId="38" fillId="0" borderId="0" xfId="0" applyFont="1" applyFill="1" applyAlignment="1">
      <alignment horizontal="center" vertical="center"/>
    </xf>
    <xf numFmtId="3" fontId="39" fillId="0" borderId="0" xfId="32" applyNumberFormat="1" applyFont="1" applyFill="1" applyAlignment="1">
      <alignment vertical="center"/>
    </xf>
    <xf numFmtId="3" fontId="29" fillId="0" borderId="0" xfId="32" applyNumberFormat="1" applyFont="1" applyFill="1" applyAlignment="1">
      <alignment horizontal="right" vertical="center"/>
    </xf>
    <xf numFmtId="0" fontId="29" fillId="0" borderId="0" xfId="0" applyFont="1" applyFill="1" applyAlignment="1">
      <alignment vertical="center"/>
    </xf>
    <xf numFmtId="0" fontId="29" fillId="0" borderId="0" xfId="0" applyFont="1" applyFill="1" applyAlignment="1">
      <alignment horizontal="center" vertical="center"/>
    </xf>
    <xf numFmtId="0" fontId="29" fillId="0" borderId="0" xfId="0" applyFont="1" applyFill="1" applyBorder="1" applyAlignment="1">
      <alignment horizontal="center" vertical="center"/>
    </xf>
    <xf numFmtId="0" fontId="29" fillId="0" borderId="0" xfId="0" applyFont="1" applyFill="1" applyBorder="1" applyAlignment="1">
      <alignment vertical="center"/>
    </xf>
    <xf numFmtId="3" fontId="46" fillId="0" borderId="0" xfId="32" applyNumberFormat="1" applyFont="1" applyFill="1" applyBorder="1" applyAlignment="1">
      <alignment horizontal="center" vertical="center"/>
    </xf>
    <xf numFmtId="0" fontId="46" fillId="0" borderId="0" xfId="0" applyFont="1" applyFill="1" applyBorder="1" applyAlignment="1">
      <alignment horizontal="center" vertical="center"/>
    </xf>
    <xf numFmtId="3" fontId="39" fillId="0" borderId="0" xfId="32" applyNumberFormat="1" applyFont="1" applyFill="1" applyAlignment="1">
      <alignment horizontal="centerContinuous" vertical="center"/>
    </xf>
    <xf numFmtId="3" fontId="46" fillId="0" borderId="0" xfId="32" applyNumberFormat="1" applyFont="1" applyFill="1" applyAlignment="1">
      <alignment horizontal="center" vertical="center"/>
    </xf>
    <xf numFmtId="0" fontId="46" fillId="0" borderId="0" xfId="0" applyFont="1" applyFill="1" applyAlignment="1">
      <alignment horizontal="center" vertical="center"/>
    </xf>
    <xf numFmtId="0" fontId="38" fillId="0" borderId="0" xfId="0" applyFont="1" applyFill="1" applyAlignment="1">
      <alignment horizontal="right" vertical="center"/>
    </xf>
    <xf numFmtId="0" fontId="29" fillId="0" borderId="62" xfId="0" applyFont="1" applyFill="1" applyBorder="1" applyAlignment="1">
      <alignment vertical="center"/>
    </xf>
    <xf numFmtId="0" fontId="38" fillId="0" borderId="0" xfId="0" applyFont="1" applyFill="1" applyBorder="1" applyAlignment="1">
      <alignment vertical="center"/>
    </xf>
    <xf numFmtId="0" fontId="38" fillId="0" borderId="0" xfId="0" applyFont="1" applyFill="1" applyAlignment="1">
      <alignment horizontal="left" vertical="center"/>
    </xf>
    <xf numFmtId="0" fontId="29" fillId="0" borderId="144" xfId="0" applyFont="1" applyFill="1" applyBorder="1" applyAlignment="1">
      <alignment horizontal="center" vertical="center"/>
    </xf>
    <xf numFmtId="0" fontId="38" fillId="0" borderId="145" xfId="0" applyFont="1" applyFill="1" applyBorder="1" applyAlignment="1">
      <alignment horizontal="center" vertical="center"/>
    </xf>
    <xf numFmtId="0" fontId="50" fillId="0" borderId="104" xfId="0" applyFont="1" applyFill="1" applyBorder="1" applyAlignment="1">
      <alignment horizontal="center" vertical="center"/>
    </xf>
    <xf numFmtId="0" fontId="50" fillId="0" borderId="73" xfId="0" applyFont="1" applyFill="1" applyBorder="1" applyAlignment="1">
      <alignment horizontal="center" vertical="center"/>
    </xf>
    <xf numFmtId="0" fontId="50" fillId="0" borderId="108" xfId="0" applyFont="1" applyFill="1" applyBorder="1" applyAlignment="1">
      <alignment horizontal="center" vertical="center"/>
    </xf>
    <xf numFmtId="0" fontId="50" fillId="0" borderId="75" xfId="0" applyFont="1" applyFill="1" applyBorder="1" applyAlignment="1">
      <alignment horizontal="center" vertical="center"/>
    </xf>
    <xf numFmtId="0" fontId="50" fillId="0" borderId="144" xfId="0" applyFont="1" applyFill="1" applyBorder="1" applyAlignment="1">
      <alignment horizontal="center" vertical="center"/>
    </xf>
    <xf numFmtId="0" fontId="50" fillId="0" borderId="79" xfId="0" applyFont="1" applyFill="1" applyBorder="1" applyAlignment="1">
      <alignment horizontal="center" vertical="center"/>
    </xf>
    <xf numFmtId="0" fontId="50" fillId="0" borderId="146" xfId="0" applyFont="1" applyFill="1" applyBorder="1" applyAlignment="1">
      <alignment horizontal="center" vertical="center"/>
    </xf>
    <xf numFmtId="0" fontId="50" fillId="0" borderId="124" xfId="0" applyFont="1" applyFill="1" applyBorder="1" applyAlignment="1">
      <alignment horizontal="center" vertical="center"/>
    </xf>
    <xf numFmtId="0" fontId="50" fillId="0" borderId="147" xfId="0" applyFont="1" applyFill="1" applyBorder="1" applyAlignment="1">
      <alignment horizontal="center" vertical="center"/>
    </xf>
    <xf numFmtId="0" fontId="50" fillId="0" borderId="148" xfId="0" applyFont="1" applyFill="1" applyBorder="1" applyAlignment="1">
      <alignment horizontal="center" vertical="center"/>
    </xf>
    <xf numFmtId="0" fontId="50" fillId="0" borderId="149" xfId="0" applyFont="1" applyFill="1" applyBorder="1" applyAlignment="1">
      <alignment horizontal="center" vertical="center"/>
    </xf>
    <xf numFmtId="3" fontId="50" fillId="8" borderId="104" xfId="0" applyNumberFormat="1" applyFont="1" applyFill="1" applyBorder="1" applyAlignment="1">
      <alignment horizontal="right" vertical="center"/>
    </xf>
    <xf numFmtId="3" fontId="50" fillId="0" borderId="103" xfId="0" applyNumberFormat="1" applyFont="1" applyFill="1" applyBorder="1" applyAlignment="1">
      <alignment horizontal="right" vertical="center"/>
    </xf>
    <xf numFmtId="3" fontId="50" fillId="0" borderId="105" xfId="0" applyNumberFormat="1" applyFont="1" applyFill="1" applyBorder="1" applyAlignment="1">
      <alignment horizontal="right" vertical="center"/>
    </xf>
    <xf numFmtId="3" fontId="50" fillId="8" borderId="108" xfId="0" applyNumberFormat="1" applyFont="1" applyFill="1" applyBorder="1" applyAlignment="1">
      <alignment horizontal="right" vertical="center"/>
    </xf>
    <xf numFmtId="3" fontId="50" fillId="0" borderId="107" xfId="0" applyNumberFormat="1" applyFont="1" applyFill="1" applyBorder="1" applyAlignment="1">
      <alignment horizontal="right" vertical="center"/>
    </xf>
    <xf numFmtId="3" fontId="50" fillId="0" borderId="109" xfId="0" applyNumberFormat="1" applyFont="1" applyFill="1" applyBorder="1" applyAlignment="1">
      <alignment horizontal="right" vertical="center"/>
    </xf>
    <xf numFmtId="3" fontId="50" fillId="8" borderId="75" xfId="0" applyNumberFormat="1" applyFont="1" applyFill="1" applyBorder="1" applyAlignment="1">
      <alignment horizontal="right" vertical="center"/>
    </xf>
    <xf numFmtId="3" fontId="50" fillId="0" borderId="74" xfId="0" applyNumberFormat="1" applyFont="1" applyFill="1" applyBorder="1" applyAlignment="1">
      <alignment horizontal="right" vertical="center"/>
    </xf>
    <xf numFmtId="3" fontId="50" fillId="0" borderId="115" xfId="0" applyNumberFormat="1" applyFont="1" applyFill="1" applyBorder="1" applyAlignment="1">
      <alignment horizontal="right" vertical="center"/>
    </xf>
    <xf numFmtId="3" fontId="50" fillId="0" borderId="144" xfId="0" applyNumberFormat="1" applyFont="1" applyFill="1" applyBorder="1" applyAlignment="1">
      <alignment horizontal="right" vertical="center"/>
    </xf>
    <xf numFmtId="3" fontId="50" fillId="0" borderId="151" xfId="0" applyNumberFormat="1" applyFont="1" applyFill="1" applyBorder="1" applyAlignment="1">
      <alignment horizontal="right" vertical="center"/>
    </xf>
    <xf numFmtId="3" fontId="50" fillId="0" borderId="152" xfId="0" applyNumberFormat="1" applyFont="1" applyFill="1" applyBorder="1" applyAlignment="1">
      <alignment horizontal="right" vertical="center"/>
    </xf>
    <xf numFmtId="3" fontId="50" fillId="8" borderId="73" xfId="0" applyNumberFormat="1" applyFont="1" applyFill="1" applyBorder="1" applyAlignment="1">
      <alignment horizontal="right" vertical="center"/>
    </xf>
    <xf numFmtId="3" fontId="50" fillId="0" borderId="72" xfId="0" applyNumberFormat="1" applyFont="1" applyFill="1" applyBorder="1" applyAlignment="1">
      <alignment horizontal="right" vertical="center"/>
    </xf>
    <xf numFmtId="3" fontId="50" fillId="0" borderId="114" xfId="0" applyNumberFormat="1" applyFont="1" applyFill="1" applyBorder="1" applyAlignment="1">
      <alignment horizontal="right" vertical="center"/>
    </xf>
    <xf numFmtId="3" fontId="50" fillId="0" borderId="82" xfId="0" applyNumberFormat="1" applyFont="1" applyFill="1" applyBorder="1" applyAlignment="1">
      <alignment horizontal="right" vertical="center"/>
    </xf>
    <xf numFmtId="3" fontId="50" fillId="0" borderId="81" xfId="0" applyNumberFormat="1" applyFont="1" applyFill="1" applyBorder="1" applyAlignment="1">
      <alignment horizontal="right" vertical="center"/>
    </xf>
    <xf numFmtId="3" fontId="50" fillId="8" borderId="34" xfId="0" applyNumberFormat="1" applyFont="1" applyFill="1" applyBorder="1" applyAlignment="1">
      <alignment horizontal="right" vertical="center"/>
    </xf>
    <xf numFmtId="3" fontId="50" fillId="8" borderId="28" xfId="0" applyNumberFormat="1" applyFont="1" applyFill="1" applyBorder="1" applyAlignment="1">
      <alignment horizontal="right" vertical="center"/>
    </xf>
    <xf numFmtId="3" fontId="50" fillId="8" borderId="24" xfId="0" applyNumberFormat="1" applyFont="1" applyFill="1" applyBorder="1" applyAlignment="1">
      <alignment horizontal="right" vertical="center"/>
    </xf>
    <xf numFmtId="3" fontId="50" fillId="8" borderId="25" xfId="0" applyNumberFormat="1" applyFont="1" applyFill="1" applyBorder="1" applyAlignment="1">
      <alignment horizontal="right" vertical="center"/>
    </xf>
    <xf numFmtId="3" fontId="50" fillId="0" borderId="79" xfId="0" applyNumberFormat="1" applyFont="1" applyFill="1" applyBorder="1" applyAlignment="1">
      <alignment horizontal="right" vertical="center"/>
    </xf>
    <xf numFmtId="3" fontId="50" fillId="0" borderId="149" xfId="0" applyNumberFormat="1" applyFont="1" applyFill="1" applyBorder="1" applyAlignment="1">
      <alignment horizontal="right" vertical="center"/>
    </xf>
    <xf numFmtId="3" fontId="50" fillId="0" borderId="122" xfId="0" applyNumberFormat="1" applyFont="1" applyFill="1" applyBorder="1" applyAlignment="1">
      <alignment horizontal="right" vertical="center"/>
    </xf>
    <xf numFmtId="3" fontId="50" fillId="0" borderId="130" xfId="0" applyNumberFormat="1" applyFont="1" applyFill="1" applyBorder="1" applyAlignment="1">
      <alignment horizontal="right" vertical="center"/>
    </xf>
    <xf numFmtId="3" fontId="50" fillId="0" borderId="133" xfId="0" applyNumberFormat="1" applyFont="1" applyFill="1" applyBorder="1" applyAlignment="1">
      <alignment horizontal="right" vertical="center"/>
    </xf>
    <xf numFmtId="3" fontId="50" fillId="0" borderId="153" xfId="0" applyNumberFormat="1" applyFont="1" applyFill="1" applyBorder="1" applyAlignment="1">
      <alignment horizontal="right" vertical="center"/>
    </xf>
    <xf numFmtId="3" fontId="50" fillId="8" borderId="154" xfId="0" applyNumberFormat="1" applyFont="1" applyFill="1" applyBorder="1" applyAlignment="1">
      <alignment horizontal="right" vertical="center"/>
    </xf>
    <xf numFmtId="0" fontId="50" fillId="0" borderId="155" xfId="0" applyFont="1" applyFill="1" applyBorder="1" applyAlignment="1">
      <alignment horizontal="center" vertical="center"/>
    </xf>
    <xf numFmtId="3" fontId="50" fillId="0" borderId="155" xfId="0" applyNumberFormat="1" applyFont="1" applyFill="1" applyBorder="1" applyAlignment="1">
      <alignment horizontal="right" vertical="center"/>
    </xf>
    <xf numFmtId="3" fontId="50" fillId="8" borderId="156" xfId="0" applyNumberFormat="1" applyFont="1" applyFill="1" applyBorder="1" applyAlignment="1">
      <alignment horizontal="right" vertical="center"/>
    </xf>
    <xf numFmtId="3" fontId="50" fillId="0" borderId="157" xfId="0" applyNumberFormat="1" applyFont="1" applyFill="1" applyBorder="1" applyAlignment="1">
      <alignment horizontal="right" vertical="center"/>
    </xf>
    <xf numFmtId="0" fontId="50" fillId="8" borderId="158" xfId="0" applyFont="1" applyFill="1" applyBorder="1" applyAlignment="1">
      <alignment horizontal="left" vertical="center"/>
    </xf>
    <xf numFmtId="0" fontId="50" fillId="8" borderId="159" xfId="0" applyFont="1" applyFill="1" applyBorder="1" applyAlignment="1">
      <alignment horizontal="left" vertical="center"/>
    </xf>
    <xf numFmtId="0" fontId="50" fillId="8" borderId="160" xfId="0" applyFont="1" applyFill="1" applyBorder="1" applyAlignment="1">
      <alignment horizontal="left" vertical="center"/>
    </xf>
    <xf numFmtId="0" fontId="50" fillId="8" borderId="161" xfId="0" applyFont="1" applyFill="1" applyBorder="1" applyAlignment="1">
      <alignment horizontal="left" vertical="center"/>
    </xf>
    <xf numFmtId="0" fontId="50" fillId="0" borderId="162" xfId="0" applyFont="1" applyFill="1" applyBorder="1" applyAlignment="1">
      <alignment horizontal="left" vertical="center"/>
    </xf>
    <xf numFmtId="0" fontId="50" fillId="0" borderId="163" xfId="0" applyFont="1" applyFill="1" applyBorder="1" applyAlignment="1">
      <alignment horizontal="left" vertical="center"/>
    </xf>
    <xf numFmtId="0" fontId="50" fillId="0" borderId="164" xfId="0" applyFont="1" applyFill="1" applyBorder="1" applyAlignment="1">
      <alignment horizontal="left" vertical="center"/>
    </xf>
    <xf numFmtId="0" fontId="50" fillId="0" borderId="165" xfId="0" applyFont="1" applyFill="1" applyBorder="1" applyAlignment="1">
      <alignment horizontal="left" vertical="center"/>
    </xf>
    <xf numFmtId="0" fontId="50" fillId="8" borderId="166" xfId="0" applyFont="1" applyFill="1" applyBorder="1" applyAlignment="1">
      <alignment horizontal="left" vertical="center"/>
    </xf>
    <xf numFmtId="0" fontId="50" fillId="8" borderId="167" xfId="0" applyFont="1" applyFill="1" applyBorder="1" applyAlignment="1">
      <alignment horizontal="left" vertical="center"/>
    </xf>
    <xf numFmtId="0" fontId="29" fillId="9" borderId="66" xfId="0" applyFont="1" applyFill="1" applyBorder="1" applyAlignment="1">
      <alignment horizontal="center" vertical="center"/>
    </xf>
    <xf numFmtId="0" fontId="29" fillId="9" borderId="50" xfId="0" applyFont="1" applyFill="1" applyBorder="1" applyAlignment="1">
      <alignment horizontal="center" vertical="center"/>
    </xf>
    <xf numFmtId="0" fontId="54" fillId="0" borderId="0" xfId="0" applyFont="1" applyFill="1" applyAlignment="1">
      <alignment vertical="center"/>
    </xf>
    <xf numFmtId="3" fontId="50" fillId="0" borderId="146" xfId="0" applyNumberFormat="1" applyFont="1" applyFill="1" applyBorder="1" applyAlignment="1">
      <alignment horizontal="right" vertical="center"/>
    </xf>
    <xf numFmtId="3" fontId="50" fillId="0" borderId="124" xfId="0" applyNumberFormat="1" applyFont="1" applyFill="1" applyBorder="1" applyAlignment="1">
      <alignment horizontal="right" vertical="center"/>
    </xf>
    <xf numFmtId="3" fontId="50" fillId="0" borderId="147" xfId="0" applyNumberFormat="1" applyFont="1" applyFill="1" applyBorder="1" applyAlignment="1">
      <alignment horizontal="right" vertical="center"/>
    </xf>
    <xf numFmtId="3" fontId="50" fillId="0" borderId="148" xfId="0" applyNumberFormat="1" applyFont="1" applyFill="1" applyBorder="1" applyAlignment="1">
      <alignment horizontal="right" vertical="center"/>
    </xf>
    <xf numFmtId="0" fontId="26" fillId="0" borderId="48" xfId="43" applyFont="1" applyBorder="1" applyAlignment="1">
      <alignment vertical="center" wrapText="1"/>
    </xf>
    <xf numFmtId="0" fontId="0" fillId="0" borderId="3" xfId="0" applyFont="1" applyBorder="1" applyAlignment="1">
      <alignment horizontal="justify" vertical="center" wrapText="1"/>
    </xf>
    <xf numFmtId="0" fontId="0" fillId="5" borderId="3" xfId="0" applyFont="1" applyFill="1" applyBorder="1" applyAlignment="1">
      <alignment horizontal="justify" vertical="center" wrapText="1"/>
    </xf>
    <xf numFmtId="0" fontId="0" fillId="5" borderId="3" xfId="0" applyFont="1" applyFill="1" applyBorder="1" applyAlignment="1">
      <alignment horizontal="right" vertical="center" wrapText="1"/>
    </xf>
    <xf numFmtId="0" fontId="0" fillId="0" borderId="3" xfId="0" applyFont="1" applyFill="1" applyBorder="1" applyAlignment="1">
      <alignment horizontal="center" vertical="center" wrapText="1"/>
    </xf>
    <xf numFmtId="0" fontId="55" fillId="0" borderId="3" xfId="0" applyFont="1" applyBorder="1" applyAlignment="1">
      <alignment horizontal="justify" vertical="center" wrapText="1"/>
    </xf>
    <xf numFmtId="49" fontId="33" fillId="0" borderId="0" xfId="51" applyNumberFormat="1" applyFont="1" applyAlignment="1">
      <alignment horizontal="center" vertical="center"/>
    </xf>
    <xf numFmtId="0" fontId="0" fillId="0" borderId="3" xfId="0" applyFont="1" applyBorder="1" applyAlignment="1">
      <alignment horizontal="center" vertical="center" wrapText="1"/>
    </xf>
    <xf numFmtId="0" fontId="13" fillId="0" borderId="0" xfId="0" applyFont="1" applyAlignment="1">
      <alignment horizontal="left" vertical="center" wrapText="1"/>
    </xf>
    <xf numFmtId="49" fontId="38" fillId="7" borderId="99" xfId="0" applyNumberFormat="1" applyFont="1" applyFill="1" applyBorder="1" applyAlignment="1">
      <alignment horizontal="center" vertical="center" wrapText="1"/>
    </xf>
    <xf numFmtId="0" fontId="37" fillId="0" borderId="177" xfId="0" applyFont="1" applyFill="1" applyBorder="1" applyAlignment="1">
      <alignment horizontal="center" vertical="center" wrapText="1"/>
    </xf>
    <xf numFmtId="0" fontId="40" fillId="7" borderId="176" xfId="0" applyFont="1" applyFill="1" applyBorder="1" applyAlignment="1">
      <alignment horizontal="center" vertical="center" wrapText="1"/>
    </xf>
    <xf numFmtId="49" fontId="38" fillId="7" borderId="13" xfId="0" applyNumberFormat="1" applyFont="1" applyFill="1" applyBorder="1" applyAlignment="1">
      <alignment horizontal="center" vertical="center" wrapText="1"/>
    </xf>
    <xf numFmtId="3" fontId="50" fillId="0" borderId="120" xfId="0" applyNumberFormat="1" applyFont="1" applyFill="1" applyBorder="1" applyAlignment="1">
      <alignment horizontal="right" vertical="center"/>
    </xf>
    <xf numFmtId="3" fontId="50" fillId="13" borderId="196" xfId="0" applyNumberFormat="1" applyFont="1" applyFill="1" applyBorder="1" applyAlignment="1">
      <alignment horizontal="right" vertical="center"/>
    </xf>
    <xf numFmtId="0" fontId="29" fillId="0" borderId="0" xfId="141" applyFont="1" applyAlignment="1">
      <alignment vertical="center"/>
    </xf>
    <xf numFmtId="0" fontId="43" fillId="0" borderId="0" xfId="141" applyFont="1"/>
    <xf numFmtId="0" fontId="51" fillId="0" borderId="0" xfId="141" applyFont="1" applyAlignment="1">
      <alignment horizontal="centerContinuous" vertical="center"/>
    </xf>
    <xf numFmtId="0" fontId="55" fillId="0" borderId="3" xfId="0" applyFont="1" applyBorder="1" applyAlignment="1">
      <alignment horizontal="left" vertical="center" wrapText="1"/>
    </xf>
    <xf numFmtId="0" fontId="13" fillId="0" borderId="3" xfId="0" applyFont="1" applyBorder="1" applyAlignment="1">
      <alignment horizontal="left" vertical="center" wrapText="1"/>
    </xf>
    <xf numFmtId="0" fontId="0" fillId="9" borderId="3" xfId="0" applyFont="1" applyFill="1" applyBorder="1" applyAlignment="1">
      <alignment horizontal="center" vertical="center" wrapText="1"/>
    </xf>
    <xf numFmtId="0" fontId="25" fillId="7" borderId="0" xfId="0" applyFont="1" applyFill="1" applyAlignment="1">
      <alignment vertical="center"/>
    </xf>
    <xf numFmtId="0" fontId="26" fillId="9" borderId="37" xfId="43" applyFont="1" applyFill="1" applyBorder="1" applyAlignment="1">
      <alignment horizontal="center" vertical="center"/>
    </xf>
    <xf numFmtId="0" fontId="26" fillId="9" borderId="31" xfId="43" applyFont="1" applyFill="1" applyBorder="1" applyAlignment="1">
      <alignment horizontal="center" vertical="center"/>
    </xf>
    <xf numFmtId="0" fontId="13" fillId="0" borderId="3" xfId="0" applyFont="1" applyBorder="1" applyAlignment="1">
      <alignment horizontal="left" vertical="center" wrapText="1"/>
    </xf>
    <xf numFmtId="0" fontId="26" fillId="9" borderId="44" xfId="43" applyFont="1" applyFill="1" applyBorder="1" applyAlignment="1">
      <alignment horizontal="center" vertical="center"/>
    </xf>
    <xf numFmtId="0" fontId="26" fillId="9" borderId="43" xfId="43" applyFont="1" applyFill="1" applyBorder="1" applyAlignment="1">
      <alignment horizontal="center" vertical="center"/>
    </xf>
    <xf numFmtId="0" fontId="26" fillId="0" borderId="180" xfId="43" applyFont="1" applyFill="1" applyBorder="1">
      <alignment vertical="center"/>
    </xf>
    <xf numFmtId="0" fontId="26" fillId="0" borderId="44" xfId="43" applyFont="1" applyFill="1" applyBorder="1">
      <alignment vertical="center"/>
    </xf>
    <xf numFmtId="0" fontId="26" fillId="0" borderId="44" xfId="43" applyFont="1" applyFill="1" applyBorder="1" applyAlignment="1">
      <alignment horizontal="center" vertical="center"/>
    </xf>
    <xf numFmtId="0" fontId="26" fillId="0" borderId="37" xfId="43" applyFont="1" applyFill="1" applyBorder="1" applyAlignment="1">
      <alignment horizontal="center" vertical="center"/>
    </xf>
    <xf numFmtId="0" fontId="44" fillId="7" borderId="0" xfId="0" applyFont="1" applyFill="1" applyAlignment="1">
      <alignment horizontal="center" vertical="center"/>
    </xf>
    <xf numFmtId="3" fontId="44" fillId="7" borderId="0" xfId="32" applyNumberFormat="1" applyFont="1" applyFill="1" applyAlignment="1">
      <alignment horizontal="center" vertical="center"/>
    </xf>
    <xf numFmtId="0" fontId="51" fillId="7" borderId="0" xfId="0" applyFont="1" applyFill="1" applyAlignment="1">
      <alignment horizontal="center" vertical="center"/>
    </xf>
    <xf numFmtId="3" fontId="51" fillId="7" borderId="0" xfId="32" applyNumberFormat="1" applyFont="1" applyFill="1" applyAlignment="1"/>
    <xf numFmtId="0" fontId="25" fillId="7" borderId="0" xfId="0" applyFont="1" applyFill="1" applyAlignment="1">
      <alignment horizontal="center"/>
    </xf>
    <xf numFmtId="0" fontId="25" fillId="7" borderId="0" xfId="0" applyFont="1" applyFill="1"/>
    <xf numFmtId="0" fontId="47" fillId="7" borderId="16" xfId="0" applyFont="1" applyFill="1" applyBorder="1" applyAlignment="1">
      <alignment horizontal="right" vertical="center"/>
    </xf>
    <xf numFmtId="0" fontId="46" fillId="7" borderId="0" xfId="0" applyFont="1" applyFill="1" applyAlignment="1">
      <alignment horizontal="left"/>
    </xf>
    <xf numFmtId="0" fontId="46" fillId="7" borderId="0" xfId="0" applyFont="1" applyFill="1" applyAlignment="1">
      <alignment horizontal="left" vertical="center"/>
    </xf>
    <xf numFmtId="49" fontId="46" fillId="7" borderId="0" xfId="0" applyNumberFormat="1" applyFont="1" applyFill="1" applyAlignment="1">
      <alignment horizontal="left"/>
    </xf>
    <xf numFmtId="0" fontId="25" fillId="7" borderId="0" xfId="0" applyFont="1" applyFill="1" applyAlignment="1">
      <alignment horizontal="left"/>
    </xf>
    <xf numFmtId="49" fontId="25" fillId="7" borderId="0" xfId="0" applyNumberFormat="1" applyFont="1" applyFill="1" applyAlignment="1">
      <alignment horizontal="left"/>
    </xf>
    <xf numFmtId="0" fontId="25" fillId="7" borderId="0" xfId="0" applyFont="1" applyFill="1" applyAlignment="1">
      <alignment horizontal="center" vertical="center"/>
    </xf>
    <xf numFmtId="0" fontId="51" fillId="7" borderId="0" xfId="0" applyFont="1" applyFill="1" applyAlignment="1">
      <alignment horizontal="centerContinuous" vertical="center"/>
    </xf>
    <xf numFmtId="0" fontId="49" fillId="7" borderId="0" xfId="0" applyFont="1" applyFill="1"/>
    <xf numFmtId="0" fontId="49" fillId="7" borderId="62" xfId="0" applyFont="1" applyFill="1" applyBorder="1"/>
    <xf numFmtId="0" fontId="45" fillId="9" borderId="50" xfId="0" applyFont="1" applyFill="1" applyBorder="1" applyAlignment="1">
      <alignment horizontal="center" vertical="center"/>
    </xf>
    <xf numFmtId="0" fontId="45" fillId="9" borderId="67" xfId="0" applyFont="1" applyFill="1" applyBorder="1" applyAlignment="1">
      <alignment horizontal="center" vertical="center"/>
    </xf>
    <xf numFmtId="0" fontId="47" fillId="7" borderId="8" xfId="0" applyFont="1" applyFill="1" applyBorder="1" applyAlignment="1">
      <alignment vertical="center"/>
    </xf>
    <xf numFmtId="49" fontId="47" fillId="7" borderId="176" xfId="44" applyNumberFormat="1" applyFont="1" applyFill="1" applyBorder="1">
      <alignment vertical="center"/>
    </xf>
    <xf numFmtId="49" fontId="47" fillId="7" borderId="4" xfId="44" applyNumberFormat="1" applyFont="1" applyFill="1" applyBorder="1" applyAlignment="1">
      <alignment vertical="center" wrapText="1"/>
    </xf>
    <xf numFmtId="0" fontId="47" fillId="7" borderId="12" xfId="0" applyFont="1" applyFill="1" applyBorder="1" applyAlignment="1">
      <alignment horizontal="right" vertical="center"/>
    </xf>
    <xf numFmtId="185" fontId="47" fillId="14" borderId="11" xfId="0" applyNumberFormat="1" applyFont="1" applyFill="1" applyBorder="1" applyAlignment="1" applyProtection="1">
      <alignment vertical="center"/>
      <protection locked="0"/>
    </xf>
    <xf numFmtId="185" fontId="47" fillId="5" borderId="21" xfId="0" applyNumberFormat="1" applyFont="1" applyFill="1" applyBorder="1" applyAlignment="1" applyProtection="1">
      <alignment vertical="center"/>
      <protection locked="0"/>
    </xf>
    <xf numFmtId="185" fontId="47" fillId="7" borderId="55" xfId="0" applyNumberFormat="1" applyFont="1" applyFill="1" applyBorder="1" applyAlignment="1">
      <alignment vertical="center"/>
    </xf>
    <xf numFmtId="185" fontId="47" fillId="7" borderId="0" xfId="0" applyNumberFormat="1" applyFont="1" applyFill="1" applyAlignment="1">
      <alignment vertical="center"/>
    </xf>
    <xf numFmtId="0" fontId="49" fillId="7" borderId="0" xfId="0" applyFont="1" applyFill="1" applyAlignment="1">
      <alignment vertical="center"/>
    </xf>
    <xf numFmtId="49" fontId="47" fillId="7" borderId="13" xfId="44" applyNumberFormat="1" applyFont="1" applyFill="1" applyBorder="1">
      <alignment vertical="center"/>
    </xf>
    <xf numFmtId="49" fontId="47" fillId="7" borderId="2" xfId="44" applyNumberFormat="1" applyFont="1" applyFill="1" applyBorder="1" applyAlignment="1">
      <alignment vertical="center" wrapText="1"/>
    </xf>
    <xf numFmtId="0" fontId="47" fillId="7" borderId="14" xfId="0" applyFont="1" applyFill="1" applyBorder="1" applyAlignment="1">
      <alignment horizontal="right" vertical="center"/>
    </xf>
    <xf numFmtId="49" fontId="47" fillId="7" borderId="2" xfId="44" applyNumberFormat="1" applyFont="1" applyFill="1" applyBorder="1">
      <alignment vertical="center"/>
    </xf>
    <xf numFmtId="0" fontId="47" fillId="7" borderId="2" xfId="44" applyFont="1" applyFill="1" applyBorder="1">
      <alignment vertical="center"/>
    </xf>
    <xf numFmtId="185" fontId="47" fillId="7" borderId="3" xfId="0" applyNumberFormat="1" applyFont="1" applyFill="1" applyBorder="1" applyAlignment="1">
      <alignment vertical="center"/>
    </xf>
    <xf numFmtId="185" fontId="47" fillId="7" borderId="65" xfId="0" applyNumberFormat="1" applyFont="1" applyFill="1" applyBorder="1" applyAlignment="1">
      <alignment vertical="center"/>
    </xf>
    <xf numFmtId="0" fontId="71" fillId="7" borderId="66" xfId="0" applyFont="1" applyFill="1" applyBorder="1" applyAlignment="1">
      <alignment horizontal="right" vertical="center"/>
    </xf>
    <xf numFmtId="10" fontId="71" fillId="7" borderId="50" xfId="0" applyNumberFormat="1" applyFont="1" applyFill="1" applyBorder="1" applyAlignment="1">
      <alignment vertical="center"/>
    </xf>
    <xf numFmtId="10" fontId="71" fillId="7" borderId="67" xfId="0" applyNumberFormat="1" applyFont="1" applyFill="1" applyBorder="1" applyAlignment="1">
      <alignment vertical="center"/>
    </xf>
    <xf numFmtId="10" fontId="71" fillId="7" borderId="0" xfId="0" applyNumberFormat="1" applyFont="1" applyFill="1" applyAlignment="1">
      <alignment vertical="center"/>
    </xf>
    <xf numFmtId="3" fontId="47" fillId="7" borderId="0" xfId="32" applyNumberFormat="1" applyFont="1" applyFill="1"/>
    <xf numFmtId="3" fontId="49" fillId="7" borderId="0" xfId="32" applyNumberFormat="1" applyFont="1" applyFill="1" applyBorder="1" applyAlignment="1">
      <alignment horizontal="center" vertical="top"/>
    </xf>
    <xf numFmtId="0" fontId="47" fillId="7" borderId="0" xfId="0" applyFont="1" applyFill="1" applyAlignment="1">
      <alignment vertical="center"/>
    </xf>
    <xf numFmtId="0" fontId="25" fillId="7" borderId="0" xfId="0" applyFont="1" applyFill="1" applyAlignment="1" applyProtection="1">
      <alignment vertical="center" shrinkToFit="1"/>
      <protection locked="0"/>
    </xf>
    <xf numFmtId="0" fontId="49" fillId="14" borderId="0" xfId="0" applyFont="1" applyFill="1"/>
    <xf numFmtId="0" fontId="47" fillId="14" borderId="0" xfId="0" applyFont="1" applyFill="1" applyAlignment="1" applyProtection="1">
      <alignment vertical="center" shrinkToFit="1"/>
      <protection locked="0"/>
    </xf>
    <xf numFmtId="0" fontId="47" fillId="7" borderId="0" xfId="0" applyFont="1" applyFill="1"/>
    <xf numFmtId="0" fontId="72" fillId="0" borderId="0" xfId="0" applyFont="1" applyAlignment="1">
      <alignment horizontal="justify"/>
    </xf>
    <xf numFmtId="0" fontId="46" fillId="0" borderId="0" xfId="0" applyFont="1"/>
    <xf numFmtId="0" fontId="25" fillId="0" borderId="0" xfId="0" applyFont="1"/>
    <xf numFmtId="0" fontId="51" fillId="7" borderId="0" xfId="0" applyFont="1" applyFill="1" applyAlignment="1">
      <alignment horizontal="centerContinuous"/>
    </xf>
    <xf numFmtId="0" fontId="45" fillId="0" borderId="68" xfId="0" applyFont="1" applyBorder="1" applyAlignment="1">
      <alignment horizontal="center" vertical="center"/>
    </xf>
    <xf numFmtId="0" fontId="45" fillId="0" borderId="4" xfId="0" applyFont="1" applyBorder="1" applyAlignment="1">
      <alignment horizontal="center" vertical="center"/>
    </xf>
    <xf numFmtId="0" fontId="45" fillId="0" borderId="7" xfId="0" applyFont="1" applyBorder="1" applyAlignment="1">
      <alignment horizontal="center" vertical="center"/>
    </xf>
    <xf numFmtId="0" fontId="45" fillId="0" borderId="69" xfId="0" applyFont="1" applyBorder="1" applyAlignment="1">
      <alignment horizontal="center" vertical="center"/>
    </xf>
    <xf numFmtId="0" fontId="45" fillId="0" borderId="70" xfId="0" applyFont="1" applyBorder="1" applyAlignment="1">
      <alignment horizontal="center" vertical="center"/>
    </xf>
    <xf numFmtId="0" fontId="47" fillId="7" borderId="71" xfId="0" applyFont="1" applyFill="1" applyBorder="1" applyAlignment="1">
      <alignment vertical="center"/>
    </xf>
    <xf numFmtId="0" fontId="47" fillId="7" borderId="10" xfId="0" applyFont="1" applyFill="1" applyBorder="1" applyAlignment="1">
      <alignment horizontal="center" vertical="center"/>
    </xf>
    <xf numFmtId="0" fontId="47" fillId="7" borderId="72" xfId="0" applyFont="1" applyFill="1" applyBorder="1" applyAlignment="1">
      <alignment vertical="center"/>
    </xf>
    <xf numFmtId="185" fontId="47" fillId="5" borderId="73" xfId="0" applyNumberFormat="1" applyFont="1" applyFill="1" applyBorder="1" applyAlignment="1" applyProtection="1">
      <alignment vertical="center"/>
      <protection locked="0"/>
    </xf>
    <xf numFmtId="185" fontId="47" fillId="7" borderId="0" xfId="0" applyNumberFormat="1" applyFont="1" applyFill="1" applyAlignment="1" applyProtection="1">
      <alignment vertical="center"/>
      <protection locked="0"/>
    </xf>
    <xf numFmtId="0" fontId="47" fillId="7" borderId="20" xfId="0" applyFont="1" applyFill="1" applyBorder="1" applyAlignment="1">
      <alignment horizontal="center" vertical="center"/>
    </xf>
    <xf numFmtId="0" fontId="47" fillId="7" borderId="19" xfId="0" applyFont="1" applyFill="1" applyBorder="1" applyAlignment="1">
      <alignment horizontal="left" vertical="center" indent="1"/>
    </xf>
    <xf numFmtId="0" fontId="47" fillId="0" borderId="0" xfId="0" applyFont="1" applyAlignment="1">
      <alignment horizontal="left" vertical="center" indent="1"/>
    </xf>
    <xf numFmtId="0" fontId="47" fillId="7" borderId="20" xfId="0" applyFont="1" applyFill="1" applyBorder="1" applyAlignment="1">
      <alignment vertical="center"/>
    </xf>
    <xf numFmtId="185" fontId="47" fillId="5" borderId="62" xfId="0" applyNumberFormat="1" applyFont="1" applyFill="1" applyBorder="1" applyAlignment="1" applyProtection="1">
      <alignment vertical="center"/>
      <protection locked="0"/>
    </xf>
    <xf numFmtId="0" fontId="47" fillId="7" borderId="74" xfId="0" applyFont="1" applyFill="1" applyBorder="1" applyAlignment="1">
      <alignment vertical="center"/>
    </xf>
    <xf numFmtId="185" fontId="47" fillId="5" borderId="75" xfId="0" applyNumberFormat="1" applyFont="1" applyFill="1" applyBorder="1" applyAlignment="1" applyProtection="1">
      <alignment vertical="center"/>
      <protection locked="0"/>
    </xf>
    <xf numFmtId="0" fontId="47" fillId="7" borderId="21" xfId="0" applyFont="1" applyFill="1" applyBorder="1" applyAlignment="1">
      <alignment horizontal="center" vertical="center"/>
    </xf>
    <xf numFmtId="0" fontId="47" fillId="7" borderId="12" xfId="0" applyFont="1" applyFill="1" applyBorder="1" applyAlignment="1">
      <alignment vertical="center"/>
    </xf>
    <xf numFmtId="185" fontId="47" fillId="7" borderId="62" xfId="0" applyNumberFormat="1" applyFont="1" applyFill="1" applyBorder="1" applyAlignment="1">
      <alignment vertical="center"/>
    </xf>
    <xf numFmtId="0" fontId="47" fillId="7" borderId="9" xfId="0" applyFont="1" applyFill="1" applyBorder="1" applyAlignment="1">
      <alignment horizontal="center" vertical="center"/>
    </xf>
    <xf numFmtId="0" fontId="47" fillId="7" borderId="97" xfId="0" applyFont="1" applyFill="1" applyBorder="1" applyAlignment="1">
      <alignment horizontal="left" vertical="center" indent="1"/>
    </xf>
    <xf numFmtId="0" fontId="47" fillId="0" borderId="206" xfId="0" applyFont="1" applyBorder="1" applyAlignment="1">
      <alignment vertical="center"/>
    </xf>
    <xf numFmtId="185" fontId="47" fillId="5" borderId="65" xfId="0" applyNumberFormat="1" applyFont="1" applyFill="1" applyBorder="1" applyAlignment="1" applyProtection="1">
      <alignment vertical="center"/>
      <protection locked="0"/>
    </xf>
    <xf numFmtId="0" fontId="71" fillId="7" borderId="207" xfId="0" applyFont="1" applyFill="1" applyBorder="1" applyAlignment="1">
      <alignment vertical="center"/>
    </xf>
    <xf numFmtId="185" fontId="47" fillId="5" borderId="206" xfId="0" applyNumberFormat="1" applyFont="1" applyFill="1" applyBorder="1" applyAlignment="1">
      <alignment vertical="center"/>
    </xf>
    <xf numFmtId="0" fontId="47" fillId="7" borderId="19" xfId="0" applyFont="1" applyFill="1" applyBorder="1" applyAlignment="1">
      <alignment horizontal="center" vertical="center"/>
    </xf>
    <xf numFmtId="0" fontId="47" fillId="7" borderId="2" xfId="0" applyFont="1" applyFill="1" applyBorder="1" applyAlignment="1">
      <alignment vertical="center"/>
    </xf>
    <xf numFmtId="0" fontId="47" fillId="0" borderId="2" xfId="0" applyFont="1" applyBorder="1" applyAlignment="1">
      <alignment vertical="center"/>
    </xf>
    <xf numFmtId="185" fontId="47" fillId="0" borderId="0" xfId="0" applyNumberFormat="1" applyFont="1" applyAlignment="1" applyProtection="1">
      <alignment vertical="center"/>
      <protection locked="0"/>
    </xf>
    <xf numFmtId="0" fontId="71" fillId="7" borderId="12" xfId="0" applyFont="1" applyFill="1" applyBorder="1" applyAlignment="1">
      <alignment vertical="center"/>
    </xf>
    <xf numFmtId="185" fontId="47" fillId="0" borderId="85" xfId="0" applyNumberFormat="1" applyFont="1" applyBorder="1" applyAlignment="1">
      <alignment vertical="center"/>
    </xf>
    <xf numFmtId="0" fontId="47" fillId="7" borderId="16" xfId="0" applyFont="1" applyFill="1" applyBorder="1" applyAlignment="1">
      <alignment horizontal="center" vertical="center"/>
    </xf>
    <xf numFmtId="185" fontId="73" fillId="7" borderId="65" xfId="0" applyNumberFormat="1" applyFont="1" applyFill="1" applyBorder="1" applyAlignment="1">
      <alignment vertical="center"/>
    </xf>
    <xf numFmtId="185" fontId="47" fillId="7" borderId="8" xfId="0" applyNumberFormat="1" applyFont="1" applyFill="1" applyBorder="1" applyAlignment="1">
      <alignment horizontal="center" vertical="center"/>
    </xf>
    <xf numFmtId="0" fontId="25" fillId="7" borderId="0" xfId="0" applyFont="1" applyFill="1" applyAlignment="1">
      <alignment vertical="top"/>
    </xf>
    <xf numFmtId="0" fontId="49" fillId="7" borderId="0" xfId="0" applyFont="1" applyFill="1" applyAlignment="1">
      <alignment horizontal="center" vertical="top"/>
    </xf>
    <xf numFmtId="0" fontId="49" fillId="7" borderId="0" xfId="0" applyFont="1" applyFill="1" applyAlignment="1">
      <alignment vertical="top"/>
    </xf>
    <xf numFmtId="0" fontId="49" fillId="7" borderId="0" xfId="0" applyFont="1" applyFill="1" applyAlignment="1">
      <alignment vertical="top" wrapText="1"/>
    </xf>
    <xf numFmtId="0" fontId="25" fillId="0" borderId="0" xfId="0" applyFont="1" applyAlignment="1">
      <alignment vertical="top"/>
    </xf>
    <xf numFmtId="0" fontId="49" fillId="0" borderId="0" xfId="0" applyFont="1" applyAlignment="1">
      <alignment vertical="top"/>
    </xf>
    <xf numFmtId="3" fontId="46" fillId="7" borderId="0" xfId="32" applyNumberFormat="1" applyFont="1" applyFill="1"/>
    <xf numFmtId="3" fontId="47" fillId="7" borderId="0" xfId="32" applyNumberFormat="1" applyFont="1" applyFill="1" applyBorder="1"/>
    <xf numFmtId="3" fontId="47" fillId="7" borderId="16" xfId="32" applyNumberFormat="1" applyFont="1" applyFill="1" applyBorder="1"/>
    <xf numFmtId="3" fontId="47" fillId="7" borderId="62" xfId="32" applyNumberFormat="1" applyFont="1" applyFill="1" applyBorder="1" applyAlignment="1">
      <alignment vertical="center"/>
    </xf>
    <xf numFmtId="0" fontId="45" fillId="9" borderId="176" xfId="0" applyFont="1" applyFill="1" applyBorder="1" applyAlignment="1">
      <alignment horizontal="left" vertical="center"/>
    </xf>
    <xf numFmtId="0" fontId="45" fillId="9" borderId="4" xfId="0" applyFont="1" applyFill="1" applyBorder="1" applyAlignment="1">
      <alignment horizontal="center" vertical="center"/>
    </xf>
    <xf numFmtId="3" fontId="47" fillId="7" borderId="0" xfId="32" applyNumberFormat="1" applyFont="1" applyFill="1" applyAlignment="1">
      <alignment vertical="center"/>
    </xf>
    <xf numFmtId="0" fontId="47" fillId="9" borderId="118" xfId="0" applyFont="1" applyFill="1" applyBorder="1" applyAlignment="1">
      <alignment horizontal="center" vertical="center"/>
    </xf>
    <xf numFmtId="0" fontId="47" fillId="9" borderId="57" xfId="0" applyFont="1" applyFill="1" applyBorder="1" applyAlignment="1">
      <alignment horizontal="center" vertical="center"/>
    </xf>
    <xf numFmtId="3" fontId="47" fillId="7" borderId="0" xfId="32" applyNumberFormat="1" applyFont="1" applyFill="1" applyBorder="1" applyAlignment="1">
      <alignment vertical="center"/>
    </xf>
    <xf numFmtId="0" fontId="47" fillId="7" borderId="77" xfId="0" applyFont="1" applyFill="1" applyBorder="1" applyAlignment="1">
      <alignment horizontal="center" vertical="center"/>
    </xf>
    <xf numFmtId="0" fontId="25" fillId="7" borderId="67" xfId="0" applyFont="1" applyFill="1" applyBorder="1" applyAlignment="1">
      <alignment horizontal="left" vertical="center"/>
    </xf>
    <xf numFmtId="185" fontId="47" fillId="0" borderId="77" xfId="0" applyNumberFormat="1" applyFont="1" applyBorder="1" applyAlignment="1" applyProtection="1">
      <alignment horizontal="right" vertical="center"/>
      <protection locked="0"/>
    </xf>
    <xf numFmtId="185" fontId="47" fillId="5" borderId="50" xfId="0" applyNumberFormat="1" applyFont="1" applyFill="1" applyBorder="1" applyAlignment="1" applyProtection="1">
      <alignment horizontal="right" vertical="center"/>
      <protection locked="0"/>
    </xf>
    <xf numFmtId="185" fontId="47" fillId="5" borderId="1" xfId="0" applyNumberFormat="1" applyFont="1" applyFill="1" applyBorder="1" applyAlignment="1" applyProtection="1">
      <alignment horizontal="right" vertical="center"/>
      <protection locked="0"/>
    </xf>
    <xf numFmtId="185" fontId="47" fillId="7" borderId="50" xfId="0" applyNumberFormat="1" applyFont="1" applyFill="1" applyBorder="1" applyAlignment="1" applyProtection="1">
      <alignment horizontal="right" vertical="center"/>
      <protection locked="0"/>
    </xf>
    <xf numFmtId="185" fontId="47" fillId="7" borderId="65" xfId="32" applyNumberFormat="1" applyFont="1" applyFill="1" applyBorder="1" applyAlignment="1">
      <alignment horizontal="right" vertical="center"/>
    </xf>
    <xf numFmtId="0" fontId="47" fillId="7" borderId="8" xfId="0" applyFont="1" applyFill="1" applyBorder="1" applyAlignment="1">
      <alignment horizontal="center" vertical="center"/>
    </xf>
    <xf numFmtId="0" fontId="47" fillId="7" borderId="208" xfId="0" applyFont="1" applyFill="1" applyBorder="1" applyAlignment="1">
      <alignment horizontal="center" vertical="center"/>
    </xf>
    <xf numFmtId="185" fontId="47" fillId="7" borderId="198" xfId="0" applyNumberFormat="1" applyFont="1" applyFill="1" applyBorder="1" applyAlignment="1" applyProtection="1">
      <alignment horizontal="right" vertical="center"/>
      <protection locked="0"/>
    </xf>
    <xf numFmtId="185" fontId="47" fillId="7" borderId="199" xfId="0" applyNumberFormat="1" applyFont="1" applyFill="1" applyBorder="1" applyAlignment="1" applyProtection="1">
      <alignment horizontal="right" vertical="center"/>
      <protection locked="0"/>
    </xf>
    <xf numFmtId="185" fontId="47" fillId="5" borderId="199" xfId="0" applyNumberFormat="1" applyFont="1" applyFill="1" applyBorder="1" applyAlignment="1" applyProtection="1">
      <alignment horizontal="right" vertical="center"/>
      <protection locked="0"/>
    </xf>
    <xf numFmtId="185" fontId="47" fillId="8" borderId="200" xfId="0" applyNumberFormat="1" applyFont="1" applyFill="1" applyBorder="1" applyAlignment="1" applyProtection="1">
      <alignment horizontal="right" vertical="center"/>
      <protection locked="0"/>
    </xf>
    <xf numFmtId="185" fontId="47" fillId="7" borderId="201" xfId="32" applyNumberFormat="1" applyFont="1" applyFill="1" applyBorder="1" applyAlignment="1">
      <alignment horizontal="right" vertical="center"/>
    </xf>
    <xf numFmtId="0" fontId="47" fillId="7" borderId="202" xfId="0" applyFont="1" applyFill="1" applyBorder="1" applyAlignment="1">
      <alignment horizontal="center" vertical="center"/>
    </xf>
    <xf numFmtId="185" fontId="47" fillId="7" borderId="204" xfId="0" applyNumberFormat="1" applyFont="1" applyFill="1" applyBorder="1" applyAlignment="1" applyProtection="1">
      <alignment horizontal="right" vertical="center"/>
      <protection locked="0"/>
    </xf>
    <xf numFmtId="185" fontId="47" fillId="7" borderId="205" xfId="0" applyNumberFormat="1" applyFont="1" applyFill="1" applyBorder="1" applyAlignment="1" applyProtection="1">
      <alignment horizontal="right" vertical="center"/>
      <protection locked="0"/>
    </xf>
    <xf numFmtId="185" fontId="47" fillId="7" borderId="203" xfId="0" applyNumberFormat="1" applyFont="1" applyFill="1" applyBorder="1" applyAlignment="1" applyProtection="1">
      <alignment horizontal="right" vertical="center"/>
      <protection locked="0"/>
    </xf>
    <xf numFmtId="185" fontId="47" fillId="5" borderId="205" xfId="0" applyNumberFormat="1" applyFont="1" applyFill="1" applyBorder="1" applyAlignment="1" applyProtection="1">
      <alignment horizontal="right" vertical="center"/>
      <protection locked="0"/>
    </xf>
    <xf numFmtId="185" fontId="47" fillId="5" borderId="203" xfId="0" applyNumberFormat="1" applyFont="1" applyFill="1" applyBorder="1" applyAlignment="1" applyProtection="1">
      <alignment horizontal="right" vertical="center"/>
      <protection locked="0"/>
    </xf>
    <xf numFmtId="185" fontId="47" fillId="7" borderId="78" xfId="32" applyNumberFormat="1" applyFont="1" applyFill="1" applyBorder="1" applyAlignment="1">
      <alignment horizontal="right" vertical="center"/>
    </xf>
    <xf numFmtId="0" fontId="47" fillId="7" borderId="15" xfId="0" applyFont="1" applyFill="1" applyBorder="1" applyAlignment="1">
      <alignment horizontal="center" vertical="center"/>
    </xf>
    <xf numFmtId="185" fontId="47" fillId="0" borderId="111" xfId="0" applyNumberFormat="1" applyFont="1" applyBorder="1" applyAlignment="1" applyProtection="1">
      <alignment horizontal="right" vertical="center"/>
      <protection locked="0"/>
    </xf>
    <xf numFmtId="185" fontId="47" fillId="0" borderId="3" xfId="0" applyNumberFormat="1" applyFont="1" applyBorder="1" applyAlignment="1" applyProtection="1">
      <alignment horizontal="right" vertical="center"/>
      <protection locked="0"/>
    </xf>
    <xf numFmtId="185" fontId="47" fillId="0" borderId="2" xfId="0" applyNumberFormat="1" applyFont="1" applyBorder="1" applyAlignment="1" applyProtection="1">
      <alignment horizontal="right" vertical="center"/>
      <protection locked="0"/>
    </xf>
    <xf numFmtId="185" fontId="47" fillId="0" borderId="86" xfId="32" applyNumberFormat="1" applyFont="1" applyFill="1" applyBorder="1" applyAlignment="1">
      <alignment horizontal="right" vertical="center"/>
    </xf>
    <xf numFmtId="0" fontId="47" fillId="7" borderId="77" xfId="0" applyFont="1" applyFill="1" applyBorder="1" applyAlignment="1">
      <alignment horizontal="left" vertical="center"/>
    </xf>
    <xf numFmtId="185" fontId="73" fillId="7" borderId="15" xfId="0" applyNumberFormat="1" applyFont="1" applyFill="1" applyBorder="1" applyAlignment="1">
      <alignment horizontal="right" vertical="center"/>
    </xf>
    <xf numFmtId="185" fontId="73" fillId="7" borderId="80" xfId="0" applyNumberFormat="1" applyFont="1" applyFill="1" applyBorder="1" applyAlignment="1">
      <alignment horizontal="right" vertical="center"/>
    </xf>
    <xf numFmtId="185" fontId="73" fillId="7" borderId="81" xfId="32" applyNumberFormat="1" applyFont="1" applyFill="1" applyBorder="1" applyAlignment="1">
      <alignment horizontal="right" vertical="center"/>
    </xf>
    <xf numFmtId="3" fontId="47" fillId="7" borderId="0" xfId="32" applyNumberFormat="1" applyFont="1" applyFill="1" applyBorder="1" applyAlignment="1">
      <alignment horizontal="center" vertical="center"/>
    </xf>
    <xf numFmtId="3" fontId="47" fillId="7" borderId="0" xfId="32" applyNumberFormat="1" applyFont="1" applyFill="1" applyBorder="1" applyAlignment="1">
      <alignment horizontal="left" vertical="center"/>
    </xf>
    <xf numFmtId="3" fontId="49" fillId="7" borderId="0" xfId="32" applyNumberFormat="1" applyFont="1" applyFill="1"/>
    <xf numFmtId="176" fontId="47" fillId="7" borderId="7" xfId="0" applyNumberFormat="1" applyFont="1" applyFill="1" applyBorder="1" applyAlignment="1" applyProtection="1">
      <alignment vertical="center" shrinkToFit="1"/>
      <protection locked="0"/>
    </xf>
    <xf numFmtId="176" fontId="47" fillId="7" borderId="40" xfId="0" applyNumberFormat="1" applyFont="1" applyFill="1" applyBorder="1" applyAlignment="1" applyProtection="1">
      <alignment vertical="center" shrinkToFit="1"/>
      <protection locked="0"/>
    </xf>
    <xf numFmtId="176" fontId="47" fillId="7" borderId="16" xfId="0" applyNumberFormat="1" applyFont="1" applyFill="1" applyBorder="1" applyAlignment="1" applyProtection="1">
      <alignment vertical="center" shrinkToFit="1"/>
      <protection locked="0"/>
    </xf>
    <xf numFmtId="176" fontId="47" fillId="7" borderId="79" xfId="0" applyNumberFormat="1" applyFont="1" applyFill="1" applyBorder="1" applyAlignment="1" applyProtection="1">
      <alignment vertical="center" shrinkToFit="1"/>
      <protection locked="0"/>
    </xf>
    <xf numFmtId="0" fontId="13" fillId="0" borderId="63" xfId="0" applyFont="1" applyBorder="1" applyAlignment="1">
      <alignment horizontal="left" vertical="center" wrapText="1"/>
    </xf>
    <xf numFmtId="0" fontId="46" fillId="0" borderId="0" xfId="0" applyFont="1" applyAlignment="1">
      <alignment horizontal="left" vertical="center"/>
    </xf>
    <xf numFmtId="0" fontId="45" fillId="0" borderId="0" xfId="0" applyFont="1" applyAlignment="1">
      <alignment horizontal="center" vertical="center"/>
    </xf>
    <xf numFmtId="0" fontId="45" fillId="9" borderId="66" xfId="0" applyFont="1" applyFill="1" applyBorder="1" applyAlignment="1">
      <alignment horizontal="center" vertical="center"/>
    </xf>
    <xf numFmtId="0" fontId="25" fillId="0" borderId="0" xfId="0" applyFont="1" applyAlignment="1">
      <alignment vertical="center"/>
    </xf>
    <xf numFmtId="0" fontId="25" fillId="0" borderId="0" xfId="0" applyFont="1" applyAlignment="1">
      <alignment vertical="top"/>
    </xf>
    <xf numFmtId="0" fontId="49" fillId="0" borderId="0" xfId="0" applyFont="1" applyAlignment="1">
      <alignment vertical="top"/>
    </xf>
    <xf numFmtId="0" fontId="49" fillId="0" borderId="0" xfId="0" applyFont="1" applyAlignment="1">
      <alignment vertical="top" wrapText="1"/>
    </xf>
    <xf numFmtId="3" fontId="44" fillId="7" borderId="0" xfId="32" applyNumberFormat="1" applyFont="1" applyFill="1" applyAlignment="1">
      <alignment horizontal="center" vertical="center"/>
    </xf>
    <xf numFmtId="0" fontId="51" fillId="7" borderId="0" xfId="0" applyFont="1" applyFill="1" applyAlignment="1">
      <alignment horizontal="center" vertical="center"/>
    </xf>
    <xf numFmtId="0" fontId="74" fillId="0" borderId="0" xfId="141" applyFont="1" applyAlignment="1">
      <alignment horizontal="centerContinuous" vertical="center"/>
    </xf>
    <xf numFmtId="0" fontId="13" fillId="0" borderId="63" xfId="0" applyFont="1" applyFill="1" applyBorder="1" applyAlignment="1">
      <alignment vertical="center" wrapText="1"/>
    </xf>
    <xf numFmtId="0" fontId="29" fillId="0" borderId="0" xfId="141" applyFont="1" applyFill="1" applyAlignment="1">
      <alignment vertical="center"/>
    </xf>
    <xf numFmtId="0" fontId="43" fillId="0" borderId="0" xfId="141" applyFont="1" applyFill="1" applyAlignment="1">
      <alignment horizontal="center"/>
    </xf>
    <xf numFmtId="3" fontId="25" fillId="7" borderId="0" xfId="32" applyNumberFormat="1" applyFont="1" applyFill="1" applyAlignment="1">
      <alignment horizontal="right"/>
    </xf>
    <xf numFmtId="0" fontId="47" fillId="7" borderId="16" xfId="0" applyFont="1" applyFill="1" applyBorder="1"/>
    <xf numFmtId="3" fontId="47" fillId="7" borderId="62" xfId="32" applyNumberFormat="1" applyFont="1" applyFill="1" applyBorder="1"/>
    <xf numFmtId="0" fontId="25" fillId="0" borderId="96" xfId="0" applyFont="1" applyBorder="1" applyAlignment="1">
      <alignment vertical="center"/>
    </xf>
    <xf numFmtId="0" fontId="25" fillId="0" borderId="22" xfId="0" applyFont="1" applyBorder="1" applyAlignment="1">
      <alignment vertical="center"/>
    </xf>
    <xf numFmtId="185" fontId="47" fillId="7" borderId="117" xfId="32" applyNumberFormat="1" applyFont="1" applyFill="1" applyBorder="1" applyAlignment="1">
      <alignment horizontal="right" vertical="center"/>
    </xf>
    <xf numFmtId="3" fontId="47" fillId="7" borderId="7" xfId="32" applyNumberFormat="1" applyFont="1" applyFill="1" applyBorder="1"/>
    <xf numFmtId="3" fontId="74" fillId="7" borderId="0" xfId="32" applyNumberFormat="1" applyFont="1" applyFill="1"/>
    <xf numFmtId="3" fontId="51" fillId="0" borderId="0" xfId="32" applyNumberFormat="1" applyFont="1" applyFill="1"/>
    <xf numFmtId="0" fontId="51" fillId="0" borderId="0" xfId="0" applyFont="1"/>
    <xf numFmtId="3" fontId="25" fillId="0" borderId="0" xfId="32" applyNumberFormat="1" applyFont="1" applyFill="1" applyAlignment="1">
      <alignment horizontal="right"/>
    </xf>
    <xf numFmtId="0" fontId="25" fillId="0" borderId="0" xfId="0" applyFont="1" applyAlignment="1">
      <alignment horizontal="center" vertical="center"/>
    </xf>
    <xf numFmtId="3" fontId="49" fillId="0" borderId="0" xfId="32" applyNumberFormat="1" applyFont="1" applyFill="1"/>
    <xf numFmtId="0" fontId="45" fillId="0" borderId="0" xfId="0" applyFont="1" applyAlignment="1">
      <alignment vertical="center"/>
    </xf>
    <xf numFmtId="0" fontId="44" fillId="0" borderId="0" xfId="0" applyFont="1" applyAlignment="1">
      <alignment vertical="center"/>
    </xf>
    <xf numFmtId="3" fontId="49" fillId="0" borderId="0" xfId="32" applyNumberFormat="1" applyFont="1" applyFill="1" applyAlignment="1">
      <alignment horizontal="centerContinuous" vertical="center"/>
    </xf>
    <xf numFmtId="3" fontId="49" fillId="0" borderId="0" xfId="32" applyNumberFormat="1" applyFont="1" applyFill="1" applyAlignment="1">
      <alignment vertical="center"/>
    </xf>
    <xf numFmtId="0" fontId="47" fillId="0" borderId="0" xfId="0" applyFont="1"/>
    <xf numFmtId="0" fontId="45" fillId="9" borderId="208" xfId="0" applyFont="1" applyFill="1" applyBorder="1" applyAlignment="1">
      <alignment horizontal="center" vertical="center"/>
    </xf>
    <xf numFmtId="0" fontId="45" fillId="9" borderId="218" xfId="0" applyFont="1" applyFill="1" applyBorder="1" applyAlignment="1">
      <alignment horizontal="center" vertical="center"/>
    </xf>
    <xf numFmtId="0" fontId="25" fillId="0" borderId="0" xfId="0" applyFont="1" applyAlignment="1">
      <alignment horizontal="right" vertical="center"/>
    </xf>
    <xf numFmtId="0" fontId="47" fillId="9" borderId="220" xfId="0" applyFont="1" applyFill="1" applyBorder="1" applyAlignment="1">
      <alignment horizontal="center" vertical="center"/>
    </xf>
    <xf numFmtId="0" fontId="47" fillId="0" borderId="71" xfId="0" applyFont="1" applyBorder="1" applyAlignment="1">
      <alignment horizontal="center" vertical="center"/>
    </xf>
    <xf numFmtId="0" fontId="47" fillId="0" borderId="221" xfId="0" applyFont="1" applyBorder="1" applyAlignment="1">
      <alignment horizontal="center" vertical="center"/>
    </xf>
    <xf numFmtId="0" fontId="47" fillId="0" borderId="96" xfId="0" applyFont="1" applyBorder="1" applyAlignment="1">
      <alignment horizontal="left" vertical="center"/>
    </xf>
    <xf numFmtId="185" fontId="47" fillId="0" borderId="221" xfId="0" applyNumberFormat="1" applyFont="1" applyBorder="1" applyAlignment="1">
      <alignment horizontal="right" vertical="center"/>
    </xf>
    <xf numFmtId="0" fontId="47" fillId="0" borderId="221" xfId="0" applyFont="1" applyBorder="1" applyAlignment="1">
      <alignment horizontal="left" vertical="center"/>
    </xf>
    <xf numFmtId="0" fontId="47" fillId="0" borderId="72" xfId="0" applyFont="1" applyBorder="1" applyAlignment="1">
      <alignment horizontal="left" vertical="center"/>
    </xf>
    <xf numFmtId="0" fontId="47" fillId="0" borderId="73" xfId="0" applyFont="1" applyBorder="1" applyAlignment="1">
      <alignment horizontal="left" vertical="center"/>
    </xf>
    <xf numFmtId="0" fontId="47" fillId="0" borderId="106" xfId="0" applyFont="1" applyBorder="1" applyAlignment="1">
      <alignment horizontal="center" vertical="center"/>
    </xf>
    <xf numFmtId="0" fontId="47" fillId="0" borderId="94" xfId="0" applyFont="1" applyBorder="1" applyAlignment="1">
      <alignment horizontal="left" vertical="center"/>
    </xf>
    <xf numFmtId="185" fontId="47" fillId="0" borderId="106" xfId="0" applyNumberFormat="1" applyFont="1" applyBorder="1" applyAlignment="1">
      <alignment horizontal="right" vertical="center"/>
    </xf>
    <xf numFmtId="0" fontId="47" fillId="0" borderId="106" xfId="0" applyFont="1" applyBorder="1" applyAlignment="1">
      <alignment horizontal="left" vertical="center"/>
    </xf>
    <xf numFmtId="0" fontId="47" fillId="0" borderId="107" xfId="0" applyFont="1" applyBorder="1" applyAlignment="1">
      <alignment horizontal="left" vertical="center"/>
    </xf>
    <xf numFmtId="0" fontId="47" fillId="0" borderId="108" xfId="0" applyFont="1" applyBorder="1" applyAlignment="1">
      <alignment horizontal="left" vertical="center"/>
    </xf>
    <xf numFmtId="0" fontId="47" fillId="0" borderId="174" xfId="0" applyFont="1" applyBorder="1" applyAlignment="1">
      <alignment horizontal="center" vertical="center"/>
    </xf>
    <xf numFmtId="0" fontId="47" fillId="0" borderId="175" xfId="0" applyFont="1" applyBorder="1" applyAlignment="1">
      <alignment horizontal="left" vertical="center"/>
    </xf>
    <xf numFmtId="185" fontId="47" fillId="0" borderId="174" xfId="0" applyNumberFormat="1" applyFont="1" applyBorder="1" applyAlignment="1">
      <alignment horizontal="right" vertical="center"/>
    </xf>
    <xf numFmtId="0" fontId="47" fillId="0" borderId="174" xfId="0" applyFont="1" applyBorder="1" applyAlignment="1">
      <alignment horizontal="right" vertical="center"/>
    </xf>
    <xf numFmtId="0" fontId="47" fillId="0" borderId="74" xfId="0" applyFont="1" applyBorder="1" applyAlignment="1">
      <alignment horizontal="right" vertical="center"/>
    </xf>
    <xf numFmtId="0" fontId="47" fillId="0" borderId="75" xfId="0" applyFont="1" applyBorder="1" applyAlignment="1">
      <alignment horizontal="right" vertical="center"/>
    </xf>
    <xf numFmtId="0" fontId="47" fillId="0" borderId="110" xfId="0" applyFont="1" applyBorder="1" applyAlignment="1">
      <alignment horizontal="center" vertical="center"/>
    </xf>
    <xf numFmtId="185" fontId="47" fillId="0" borderId="21" xfId="0" applyNumberFormat="1" applyFont="1" applyBorder="1" applyAlignment="1">
      <alignment horizontal="right" vertical="center"/>
    </xf>
    <xf numFmtId="0" fontId="47" fillId="0" borderId="21" xfId="0" applyFont="1" applyBorder="1" applyAlignment="1">
      <alignment horizontal="right" vertical="center"/>
    </xf>
    <xf numFmtId="0" fontId="47" fillId="0" borderId="12" xfId="0" applyFont="1" applyBorder="1" applyAlignment="1">
      <alignment horizontal="right" vertical="center"/>
    </xf>
    <xf numFmtId="0" fontId="47" fillId="0" borderId="85" xfId="0" applyFont="1" applyBorder="1" applyAlignment="1">
      <alignment horizontal="right" vertical="center"/>
    </xf>
    <xf numFmtId="0" fontId="47" fillId="0" borderId="97" xfId="0" applyFont="1" applyBorder="1" applyAlignment="1">
      <alignment horizontal="center" vertical="center"/>
    </xf>
    <xf numFmtId="0" fontId="47" fillId="0" borderId="98" xfId="0" applyFont="1" applyBorder="1" applyAlignment="1">
      <alignment horizontal="left" vertical="center"/>
    </xf>
    <xf numFmtId="185" fontId="47" fillId="0" borderId="97" xfId="0" applyNumberFormat="1" applyFont="1" applyBorder="1" applyAlignment="1">
      <alignment horizontal="right" vertical="center"/>
    </xf>
    <xf numFmtId="0" fontId="47" fillId="0" borderId="97" xfId="0" applyFont="1" applyBorder="1" applyAlignment="1">
      <alignment horizontal="left" vertical="center"/>
    </xf>
    <xf numFmtId="0" fontId="47" fillId="0" borderId="222" xfId="0" applyFont="1" applyBorder="1" applyAlignment="1">
      <alignment horizontal="left" vertical="center"/>
    </xf>
    <xf numFmtId="0" fontId="47" fillId="0" borderId="206" xfId="0" applyFont="1" applyBorder="1" applyAlignment="1">
      <alignment horizontal="left" vertical="center"/>
    </xf>
    <xf numFmtId="0" fontId="47" fillId="0" borderId="8" xfId="0" applyFont="1" applyBorder="1" applyAlignment="1">
      <alignment horizontal="center" vertical="center"/>
    </xf>
    <xf numFmtId="185" fontId="47" fillId="0" borderId="63" xfId="0" applyNumberFormat="1" applyFont="1" applyBorder="1" applyAlignment="1">
      <alignment horizontal="right" vertical="center"/>
    </xf>
    <xf numFmtId="185" fontId="47" fillId="0" borderId="17" xfId="0" applyNumberFormat="1" applyFont="1" applyBorder="1" applyAlignment="1">
      <alignment horizontal="right" vertical="center"/>
    </xf>
    <xf numFmtId="0" fontId="47" fillId="0" borderId="17" xfId="0" applyFont="1" applyBorder="1" applyAlignment="1">
      <alignment horizontal="right" vertical="center"/>
    </xf>
    <xf numFmtId="0" fontId="47" fillId="0" borderId="10" xfId="0" applyFont="1" applyBorder="1" applyAlignment="1">
      <alignment horizontal="right" vertical="center"/>
    </xf>
    <xf numFmtId="0" fontId="47" fillId="0" borderId="223" xfId="0" applyFont="1" applyBorder="1" applyAlignment="1">
      <alignment horizontal="right" vertical="center"/>
    </xf>
    <xf numFmtId="185" fontId="73" fillId="0" borderId="50" xfId="0" applyNumberFormat="1" applyFont="1" applyBorder="1" applyAlignment="1">
      <alignment horizontal="right" vertical="center"/>
    </xf>
    <xf numFmtId="185" fontId="73" fillId="0" borderId="177" xfId="0" applyNumberFormat="1" applyFont="1" applyBorder="1" applyAlignment="1">
      <alignment horizontal="right" vertical="center"/>
    </xf>
    <xf numFmtId="0" fontId="47" fillId="0" borderId="177" xfId="0" applyFont="1" applyBorder="1" applyAlignment="1">
      <alignment horizontal="left" vertical="center"/>
    </xf>
    <xf numFmtId="0" fontId="47" fillId="0" borderId="66" xfId="0" applyFont="1" applyBorder="1" applyAlignment="1">
      <alignment horizontal="left" vertical="center"/>
    </xf>
    <xf numFmtId="0" fontId="47" fillId="0" borderId="67" xfId="0" applyFont="1" applyBorder="1" applyAlignment="1">
      <alignment horizontal="left" vertical="center"/>
    </xf>
    <xf numFmtId="0" fontId="47" fillId="0" borderId="21" xfId="0" applyFont="1" applyBorder="1" applyAlignment="1">
      <alignment horizontal="center" vertical="center"/>
    </xf>
    <xf numFmtId="0" fontId="47" fillId="0" borderId="22" xfId="0" applyFont="1" applyBorder="1" applyAlignment="1">
      <alignment horizontal="left" vertical="center"/>
    </xf>
    <xf numFmtId="185" fontId="47" fillId="0" borderId="13" xfId="0" applyNumberFormat="1" applyFont="1" applyBorder="1" applyAlignment="1">
      <alignment horizontal="right" vertical="center"/>
    </xf>
    <xf numFmtId="0" fontId="47" fillId="0" borderId="13" xfId="0" applyFont="1" applyBorder="1" applyAlignment="1">
      <alignment horizontal="right" vertical="center"/>
    </xf>
    <xf numFmtId="0" fontId="47" fillId="0" borderId="14" xfId="0" applyFont="1" applyBorder="1" applyAlignment="1">
      <alignment horizontal="right" vertical="center"/>
    </xf>
    <xf numFmtId="0" fontId="47" fillId="0" borderId="76" xfId="0" applyFont="1" applyBorder="1" applyAlignment="1">
      <alignment horizontal="right" vertical="center"/>
    </xf>
    <xf numFmtId="0" fontId="49" fillId="0" borderId="0" xfId="0" applyFont="1" applyAlignment="1">
      <alignment horizontal="center" vertical="top"/>
    </xf>
    <xf numFmtId="3" fontId="49" fillId="0" borderId="0" xfId="32" applyNumberFormat="1" applyFont="1" applyFill="1" applyBorder="1" applyAlignment="1">
      <alignment horizontal="left" vertical="top"/>
    </xf>
    <xf numFmtId="3" fontId="46" fillId="7" borderId="0" xfId="32" applyNumberFormat="1" applyFont="1" applyFill="1" applyAlignment="1">
      <alignment vertical="center"/>
    </xf>
    <xf numFmtId="0" fontId="46" fillId="0" borderId="0" xfId="0" applyFont="1" applyAlignment="1">
      <alignment vertical="center"/>
    </xf>
    <xf numFmtId="3" fontId="49" fillId="7" borderId="0" xfId="32" applyNumberFormat="1" applyFont="1" applyFill="1" applyAlignment="1"/>
    <xf numFmtId="3" fontId="49" fillId="7" borderId="0" xfId="32" applyNumberFormat="1" applyFont="1" applyFill="1" applyAlignment="1">
      <alignment horizontal="centerContinuous"/>
    </xf>
    <xf numFmtId="0" fontId="25" fillId="7" borderId="62" xfId="0" applyFont="1" applyFill="1" applyBorder="1"/>
    <xf numFmtId="0" fontId="45" fillId="9" borderId="65" xfId="0" applyFont="1" applyFill="1" applyBorder="1" applyAlignment="1">
      <alignment horizontal="center" vertical="center"/>
    </xf>
    <xf numFmtId="0" fontId="47" fillId="7" borderId="71" xfId="0" applyFont="1" applyFill="1" applyBorder="1" applyAlignment="1">
      <alignment horizontal="center" vertical="center"/>
    </xf>
    <xf numFmtId="0" fontId="47" fillId="7" borderId="102" xfId="0" applyFont="1" applyFill="1" applyBorder="1" applyAlignment="1">
      <alignment horizontal="center" vertical="center"/>
    </xf>
    <xf numFmtId="0" fontId="47" fillId="7" borderId="103" xfId="0" applyFont="1" applyFill="1" applyBorder="1" applyAlignment="1">
      <alignment horizontal="center"/>
    </xf>
    <xf numFmtId="0" fontId="47" fillId="7" borderId="104" xfId="0" applyFont="1" applyFill="1" applyBorder="1" applyAlignment="1">
      <alignment horizontal="left" vertical="center"/>
    </xf>
    <xf numFmtId="185" fontId="47" fillId="7" borderId="103" xfId="0" applyNumberFormat="1" applyFont="1" applyFill="1" applyBorder="1" applyAlignment="1">
      <alignment horizontal="right" vertical="center"/>
    </xf>
    <xf numFmtId="185" fontId="47" fillId="7" borderId="105" xfId="0" applyNumberFormat="1" applyFont="1" applyFill="1" applyBorder="1" applyAlignment="1">
      <alignment horizontal="right" vertical="center"/>
    </xf>
    <xf numFmtId="0" fontId="47" fillId="7" borderId="106" xfId="0" applyFont="1" applyFill="1" applyBorder="1" applyAlignment="1">
      <alignment horizontal="center" vertical="center"/>
    </xf>
    <xf numFmtId="0" fontId="47" fillId="7" borderId="107" xfId="0" applyFont="1" applyFill="1" applyBorder="1"/>
    <xf numFmtId="0" fontId="47" fillId="7" borderId="108" xfId="0" applyFont="1" applyFill="1" applyBorder="1" applyAlignment="1">
      <alignment horizontal="left" vertical="center"/>
    </xf>
    <xf numFmtId="185" fontId="47" fillId="7" borderId="107" xfId="0" applyNumberFormat="1" applyFont="1" applyFill="1" applyBorder="1" applyAlignment="1">
      <alignment horizontal="right" vertical="center"/>
    </xf>
    <xf numFmtId="185" fontId="47" fillId="7" borderId="109" xfId="0" applyNumberFormat="1" applyFont="1" applyFill="1" applyBorder="1" applyAlignment="1">
      <alignment horizontal="right" vertical="center"/>
    </xf>
    <xf numFmtId="0" fontId="47" fillId="7" borderId="0" xfId="0" applyFont="1" applyFill="1" applyAlignment="1">
      <alignment horizontal="center" vertical="center"/>
    </xf>
    <xf numFmtId="0" fontId="47" fillId="7" borderId="20" xfId="0" applyFont="1" applyFill="1" applyBorder="1"/>
    <xf numFmtId="0" fontId="47" fillId="7" borderId="62" xfId="0" applyFont="1" applyFill="1" applyBorder="1" applyAlignment="1">
      <alignment horizontal="left" vertical="center"/>
    </xf>
    <xf numFmtId="185" fontId="47" fillId="7" borderId="20" xfId="0" applyNumberFormat="1" applyFont="1" applyFill="1" applyBorder="1" applyAlignment="1">
      <alignment horizontal="right" vertical="center"/>
    </xf>
    <xf numFmtId="185" fontId="47" fillId="7" borderId="120" xfId="0" applyNumberFormat="1" applyFont="1" applyFill="1" applyBorder="1" applyAlignment="1">
      <alignment horizontal="right" vertical="center"/>
    </xf>
    <xf numFmtId="185" fontId="73" fillId="7" borderId="66" xfId="0" applyNumberFormat="1" applyFont="1" applyFill="1" applyBorder="1" applyAlignment="1">
      <alignment horizontal="right" vertical="center"/>
    </xf>
    <xf numFmtId="185" fontId="73" fillId="7" borderId="65" xfId="0" applyNumberFormat="1" applyFont="1" applyFill="1" applyBorder="1" applyAlignment="1">
      <alignment horizontal="right" vertical="center"/>
    </xf>
    <xf numFmtId="0" fontId="74" fillId="7" borderId="0" xfId="0" applyFont="1" applyFill="1"/>
    <xf numFmtId="3" fontId="46" fillId="0" borderId="0" xfId="32" applyNumberFormat="1" applyFont="1" applyFill="1"/>
    <xf numFmtId="0" fontId="44" fillId="0" borderId="0" xfId="0" applyFont="1"/>
    <xf numFmtId="3" fontId="49" fillId="0" borderId="0" xfId="32" applyNumberFormat="1" applyFont="1" applyFill="1" applyAlignment="1">
      <alignment horizontal="centerContinuous"/>
    </xf>
    <xf numFmtId="3" fontId="45" fillId="0" borderId="0" xfId="32" applyNumberFormat="1" applyFont="1" applyFill="1" applyAlignment="1">
      <alignment horizontal="center" vertical="center"/>
    </xf>
    <xf numFmtId="0" fontId="45" fillId="0" borderId="0" xfId="0" applyFont="1"/>
    <xf numFmtId="0" fontId="9" fillId="0" borderId="0" xfId="0" applyFont="1" applyAlignment="1">
      <alignment vertical="center"/>
    </xf>
    <xf numFmtId="201" fontId="25" fillId="0" borderId="0" xfId="0" applyNumberFormat="1" applyFont="1" applyAlignment="1">
      <alignment horizontal="right" vertical="center"/>
    </xf>
    <xf numFmtId="0" fontId="47" fillId="9" borderId="56" xfId="0" applyFont="1" applyFill="1" applyBorder="1" applyAlignment="1">
      <alignment horizontal="center" vertical="center"/>
    </xf>
    <xf numFmtId="0" fontId="47" fillId="9" borderId="58" xfId="0" applyFont="1" applyFill="1" applyBorder="1" applyAlignment="1">
      <alignment horizontal="center" vertical="center"/>
    </xf>
    <xf numFmtId="0" fontId="47" fillId="0" borderId="91" xfId="0" applyFont="1" applyBorder="1"/>
    <xf numFmtId="0" fontId="47" fillId="0" borderId="92" xfId="0" applyFont="1" applyBorder="1"/>
    <xf numFmtId="201" fontId="71" fillId="0" borderId="224" xfId="0" applyNumberFormat="1" applyFont="1" applyBorder="1" applyAlignment="1">
      <alignment horizontal="right" vertical="center"/>
    </xf>
    <xf numFmtId="0" fontId="47" fillId="0" borderId="93" xfId="0" applyFont="1" applyBorder="1"/>
    <xf numFmtId="0" fontId="47" fillId="0" borderId="94" xfId="0" applyFont="1" applyBorder="1"/>
    <xf numFmtId="201" fontId="71" fillId="0" borderId="225" xfId="0" applyNumberFormat="1" applyFont="1" applyBorder="1" applyAlignment="1">
      <alignment horizontal="right" vertical="center"/>
    </xf>
    <xf numFmtId="0" fontId="47" fillId="0" borderId="80" xfId="0" applyFont="1" applyBorder="1"/>
    <xf numFmtId="0" fontId="47" fillId="0" borderId="16" xfId="0" applyFont="1" applyBorder="1"/>
    <xf numFmtId="201" fontId="71" fillId="0" borderId="95" xfId="0" applyNumberFormat="1" applyFont="1" applyBorder="1" applyAlignment="1">
      <alignment horizontal="right" vertical="center"/>
    </xf>
    <xf numFmtId="0" fontId="51" fillId="7" borderId="0" xfId="0" applyFont="1" applyFill="1"/>
    <xf numFmtId="0" fontId="47" fillId="7" borderId="0" xfId="52" applyFont="1" applyFill="1"/>
    <xf numFmtId="0" fontId="9" fillId="7" borderId="0" xfId="52" applyFont="1" applyFill="1"/>
    <xf numFmtId="0" fontId="47" fillId="7" borderId="0" xfId="52" applyFont="1" applyFill="1" applyAlignment="1">
      <alignment horizontal="right" vertical="center"/>
    </xf>
    <xf numFmtId="0" fontId="45" fillId="9" borderId="66" xfId="52" applyFont="1" applyFill="1" applyBorder="1" applyAlignment="1">
      <alignment horizontal="center" vertical="center"/>
    </xf>
    <xf numFmtId="0" fontId="45" fillId="9" borderId="65" xfId="52" applyFont="1" applyFill="1" applyBorder="1" applyAlignment="1">
      <alignment horizontal="center" vertical="center"/>
    </xf>
    <xf numFmtId="3" fontId="47" fillId="7" borderId="13" xfId="32" applyNumberFormat="1" applyFont="1" applyFill="1" applyBorder="1" applyAlignment="1">
      <alignment vertical="center"/>
    </xf>
    <xf numFmtId="0" fontId="71" fillId="7" borderId="76" xfId="52" applyFont="1" applyFill="1" applyBorder="1" applyAlignment="1">
      <alignment horizontal="right" vertical="center"/>
    </xf>
    <xf numFmtId="185" fontId="71" fillId="5" borderId="14" xfId="32" applyNumberFormat="1" applyFont="1" applyFill="1" applyBorder="1" applyAlignment="1">
      <alignment vertical="center"/>
    </xf>
    <xf numFmtId="185" fontId="71" fillId="5" borderId="3" xfId="32" applyNumberFormat="1" applyFont="1" applyFill="1" applyBorder="1" applyAlignment="1">
      <alignment vertical="center"/>
    </xf>
    <xf numFmtId="185" fontId="71" fillId="7" borderId="86" xfId="32" applyNumberFormat="1" applyFont="1" applyFill="1" applyBorder="1" applyAlignment="1">
      <alignment horizontal="right" vertical="center"/>
    </xf>
    <xf numFmtId="3" fontId="47" fillId="7" borderId="220" xfId="32" applyNumberFormat="1" applyFont="1" applyFill="1" applyBorder="1" applyAlignment="1">
      <alignment vertical="center"/>
    </xf>
    <xf numFmtId="3" fontId="71" fillId="7" borderId="58" xfId="32" applyNumberFormat="1" applyFont="1" applyFill="1" applyBorder="1" applyAlignment="1">
      <alignment vertical="center"/>
    </xf>
    <xf numFmtId="185" fontId="76" fillId="5" borderId="65" xfId="32" applyNumberFormat="1" applyFont="1" applyFill="1" applyBorder="1" applyAlignment="1" applyProtection="1">
      <alignment vertical="center"/>
      <protection locked="0"/>
    </xf>
    <xf numFmtId="3" fontId="71" fillId="7" borderId="101" xfId="32" applyNumberFormat="1" applyFont="1" applyFill="1" applyBorder="1" applyAlignment="1">
      <alignment horizontal="right" vertical="center"/>
    </xf>
    <xf numFmtId="185" fontId="47" fillId="7" borderId="56" xfId="32" applyNumberFormat="1" applyFont="1" applyFill="1" applyBorder="1" applyAlignment="1">
      <alignment horizontal="right" vertical="center"/>
    </xf>
    <xf numFmtId="185" fontId="47" fillId="7" borderId="100" xfId="32" applyNumberFormat="1" applyFont="1" applyFill="1" applyBorder="1" applyAlignment="1">
      <alignment horizontal="right" vertical="center"/>
    </xf>
    <xf numFmtId="185" fontId="47" fillId="7" borderId="119" xfId="32" applyNumberFormat="1" applyFont="1" applyFill="1" applyBorder="1" applyAlignment="1">
      <alignment horizontal="right" vertical="center"/>
    </xf>
    <xf numFmtId="3" fontId="47" fillId="0" borderId="0" xfId="32" applyNumberFormat="1" applyFont="1" applyFill="1" applyBorder="1"/>
    <xf numFmtId="3" fontId="47" fillId="0" borderId="0" xfId="32" applyNumberFormat="1" applyFont="1" applyFill="1" applyBorder="1" applyAlignment="1">
      <alignment vertical="center"/>
    </xf>
    <xf numFmtId="3" fontId="71" fillId="0" borderId="0" xfId="32" applyNumberFormat="1" applyFont="1" applyFill="1" applyBorder="1" applyAlignment="1">
      <alignment vertical="center"/>
    </xf>
    <xf numFmtId="185" fontId="76" fillId="0" borderId="7" xfId="32" applyNumberFormat="1" applyFont="1" applyFill="1" applyBorder="1" applyAlignment="1" applyProtection="1">
      <alignment vertical="center"/>
      <protection locked="0"/>
    </xf>
    <xf numFmtId="3" fontId="71" fillId="0" borderId="0" xfId="32" applyNumberFormat="1" applyFont="1" applyFill="1" applyBorder="1" applyAlignment="1">
      <alignment horizontal="right" vertical="center"/>
    </xf>
    <xf numFmtId="185" fontId="47" fillId="0" borderId="0" xfId="32" applyNumberFormat="1" applyFont="1" applyFill="1" applyBorder="1" applyAlignment="1">
      <alignment horizontal="right" vertical="center"/>
    </xf>
    <xf numFmtId="3" fontId="49" fillId="0" borderId="0" xfId="32" applyNumberFormat="1" applyFont="1" applyFill="1" applyBorder="1"/>
    <xf numFmtId="0" fontId="49" fillId="7" borderId="0" xfId="0" applyFont="1" applyFill="1" applyAlignment="1">
      <alignment horizontal="right" vertical="top"/>
    </xf>
    <xf numFmtId="0" fontId="46" fillId="0" borderId="0" xfId="0" applyFont="1" applyAlignment="1">
      <alignment horizontal="left"/>
    </xf>
    <xf numFmtId="49" fontId="46" fillId="0" borderId="0" xfId="0" applyNumberFormat="1" applyFont="1" applyAlignment="1">
      <alignment horizontal="left"/>
    </xf>
    <xf numFmtId="0" fontId="25" fillId="0" borderId="0" xfId="0" applyFont="1" applyAlignment="1">
      <alignment horizontal="left"/>
    </xf>
    <xf numFmtId="0" fontId="9" fillId="0" borderId="0" xfId="0" applyFont="1" applyAlignment="1">
      <alignment horizontal="left" vertical="center"/>
    </xf>
    <xf numFmtId="0" fontId="25" fillId="0" borderId="0" xfId="0" applyFont="1" applyAlignment="1">
      <alignment horizontal="left" vertical="center"/>
    </xf>
    <xf numFmtId="49" fontId="25" fillId="0" borderId="0" xfId="0" applyNumberFormat="1" applyFont="1" applyAlignment="1">
      <alignment horizontal="left"/>
    </xf>
    <xf numFmtId="0" fontId="51" fillId="0" borderId="0" xfId="0" applyFont="1" applyAlignment="1">
      <alignment horizontal="centerContinuous"/>
    </xf>
    <xf numFmtId="0" fontId="47" fillId="0" borderId="0" xfId="0" applyFont="1" applyAlignment="1">
      <alignment vertical="center"/>
    </xf>
    <xf numFmtId="0" fontId="45" fillId="9" borderId="168" xfId="0" applyFont="1" applyFill="1" applyBorder="1" applyAlignment="1">
      <alignment horizontal="center" vertical="center"/>
    </xf>
    <xf numFmtId="0" fontId="45" fillId="9" borderId="40" xfId="0" applyFont="1" applyFill="1" applyBorder="1" applyAlignment="1">
      <alignment horizontal="center" vertical="center" wrapText="1"/>
    </xf>
    <xf numFmtId="0" fontId="47" fillId="9" borderId="81" xfId="0" applyFont="1" applyFill="1" applyBorder="1" applyAlignment="1">
      <alignment horizontal="center" vertical="center"/>
    </xf>
    <xf numFmtId="0" fontId="47" fillId="9" borderId="79" xfId="0" applyFont="1" applyFill="1" applyBorder="1" applyAlignment="1">
      <alignment horizontal="center" vertical="center"/>
    </xf>
    <xf numFmtId="0" fontId="47" fillId="0" borderId="52" xfId="0" applyFont="1" applyBorder="1" applyAlignment="1">
      <alignment vertical="center"/>
    </xf>
    <xf numFmtId="0" fontId="47" fillId="0" borderId="11" xfId="0" applyFont="1" applyBorder="1" applyAlignment="1">
      <alignment vertical="center" wrapText="1"/>
    </xf>
    <xf numFmtId="0" fontId="47" fillId="0" borderId="12" xfId="0" applyFont="1" applyBorder="1" applyAlignment="1">
      <alignment vertical="center"/>
    </xf>
    <xf numFmtId="0" fontId="47" fillId="0" borderId="0" xfId="0" applyFont="1" applyAlignment="1">
      <alignment vertical="center" wrapText="1"/>
    </xf>
    <xf numFmtId="177" fontId="47" fillId="0" borderId="84" xfId="32" applyNumberFormat="1" applyFont="1" applyFill="1" applyBorder="1" applyAlignment="1">
      <alignment horizontal="right" vertical="center"/>
    </xf>
    <xf numFmtId="10" fontId="47" fillId="0" borderId="85" xfId="28" applyNumberFormat="1" applyFont="1" applyFill="1" applyBorder="1" applyAlignment="1">
      <alignment horizontal="right" vertical="center"/>
    </xf>
    <xf numFmtId="0" fontId="47" fillId="0" borderId="62" xfId="0" applyFont="1" applyBorder="1" applyAlignment="1">
      <alignment vertical="center"/>
    </xf>
    <xf numFmtId="0" fontId="47" fillId="0" borderId="14" xfId="0" applyFont="1" applyBorder="1" applyAlignment="1">
      <alignment vertical="center"/>
    </xf>
    <xf numFmtId="0" fontId="47" fillId="0" borderId="3" xfId="0" applyFont="1" applyBorder="1" applyAlignment="1">
      <alignment vertical="center" wrapText="1"/>
    </xf>
    <xf numFmtId="0" fontId="47" fillId="0" borderId="13" xfId="0" applyFont="1" applyBorder="1" applyAlignment="1">
      <alignment vertical="center" wrapText="1"/>
    </xf>
    <xf numFmtId="177" fontId="47" fillId="0" borderId="86" xfId="32" applyNumberFormat="1" applyFont="1" applyFill="1" applyBorder="1" applyAlignment="1">
      <alignment horizontal="right" vertical="center"/>
    </xf>
    <xf numFmtId="10" fontId="47" fillId="0" borderId="76" xfId="28" applyNumberFormat="1" applyFont="1" applyFill="1" applyBorder="1" applyAlignment="1">
      <alignment horizontal="right" vertical="center"/>
    </xf>
    <xf numFmtId="0" fontId="47" fillId="0" borderId="87" xfId="0" applyFont="1" applyBorder="1" applyAlignment="1">
      <alignment vertical="center"/>
    </xf>
    <xf numFmtId="0" fontId="47" fillId="0" borderId="88" xfId="0" applyFont="1" applyBorder="1" applyAlignment="1">
      <alignment vertical="center" wrapText="1"/>
    </xf>
    <xf numFmtId="177" fontId="47" fillId="0" borderId="89" xfId="32" applyNumberFormat="1" applyFont="1" applyFill="1" applyBorder="1" applyAlignment="1">
      <alignment horizontal="right" vertical="center"/>
    </xf>
    <xf numFmtId="10" fontId="47" fillId="0" borderId="90" xfId="28" applyNumberFormat="1" applyFont="1" applyFill="1" applyBorder="1" applyAlignment="1">
      <alignment horizontal="right" vertical="center"/>
    </xf>
    <xf numFmtId="177" fontId="73" fillId="0" borderId="65" xfId="32" applyNumberFormat="1" applyFont="1" applyFill="1" applyBorder="1" applyAlignment="1">
      <alignment horizontal="right" vertical="center"/>
    </xf>
    <xf numFmtId="10" fontId="73" fillId="0" borderId="67" xfId="32" applyNumberFormat="1" applyFont="1" applyFill="1" applyBorder="1" applyAlignment="1">
      <alignment horizontal="right" vertical="center"/>
    </xf>
    <xf numFmtId="0" fontId="47" fillId="0" borderId="0" xfId="0" applyFont="1" applyAlignment="1">
      <alignment horizontal="center" vertical="center"/>
    </xf>
    <xf numFmtId="177" fontId="47" fillId="0" borderId="0" xfId="32" applyNumberFormat="1" applyFont="1" applyFill="1" applyBorder="1" applyAlignment="1">
      <alignment horizontal="right" vertical="center"/>
    </xf>
    <xf numFmtId="10" fontId="47" fillId="0" borderId="0" xfId="32" applyNumberFormat="1" applyFont="1" applyFill="1" applyBorder="1" applyAlignment="1">
      <alignment horizontal="right" vertical="center"/>
    </xf>
    <xf numFmtId="176" fontId="47" fillId="7" borderId="0" xfId="0" applyNumberFormat="1" applyFont="1" applyFill="1" applyBorder="1" applyAlignment="1" applyProtection="1">
      <alignment vertical="center" shrinkToFit="1"/>
      <protection locked="0"/>
    </xf>
    <xf numFmtId="0" fontId="7" fillId="0" borderId="0" xfId="45">
      <alignment vertical="center"/>
    </xf>
    <xf numFmtId="0" fontId="43" fillId="0" borderId="0" xfId="50" applyFont="1"/>
    <xf numFmtId="0" fontId="43" fillId="0" borderId="0" xfId="50" applyFont="1" applyAlignment="1">
      <alignment horizontal="center"/>
    </xf>
    <xf numFmtId="0" fontId="51" fillId="0" borderId="0" xfId="50" applyFont="1" applyAlignment="1">
      <alignment horizontal="centerContinuous" vertical="center"/>
    </xf>
    <xf numFmtId="0" fontId="7" fillId="0" borderId="0" xfId="138"/>
    <xf numFmtId="0" fontId="7" fillId="0" borderId="3" xfId="138" applyBorder="1" applyAlignment="1">
      <alignment horizontal="center" vertical="center"/>
    </xf>
    <xf numFmtId="0" fontId="7" fillId="0" borderId="3" xfId="45" applyBorder="1" applyAlignment="1">
      <alignment horizontal="center" vertical="center" wrapText="1"/>
    </xf>
    <xf numFmtId="49" fontId="7" fillId="0" borderId="3" xfId="45" applyNumberFormat="1" applyBorder="1" applyAlignment="1">
      <alignment horizontal="center" vertical="center" wrapText="1"/>
    </xf>
    <xf numFmtId="0" fontId="7" fillId="0" borderId="3" xfId="45" applyBorder="1" applyAlignment="1">
      <alignment vertical="center" wrapText="1"/>
    </xf>
    <xf numFmtId="38" fontId="7" fillId="5" borderId="3" xfId="148" applyFont="1" applyFill="1" applyBorder="1" applyAlignment="1" applyProtection="1">
      <alignment vertical="center" wrapText="1"/>
      <protection locked="0"/>
    </xf>
    <xf numFmtId="0" fontId="13" fillId="0" borderId="3" xfId="45" applyFont="1" applyBorder="1" applyAlignment="1">
      <alignment horizontal="center" vertical="center" wrapText="1"/>
    </xf>
    <xf numFmtId="0" fontId="7" fillId="0" borderId="13" xfId="45" applyBorder="1" applyAlignment="1">
      <alignment horizontal="center" vertical="center" wrapText="1"/>
    </xf>
    <xf numFmtId="0" fontId="13" fillId="0" borderId="13" xfId="45" applyFont="1" applyBorder="1" applyAlignment="1">
      <alignment horizontal="center" vertical="center" wrapText="1"/>
    </xf>
    <xf numFmtId="0" fontId="79" fillId="0" borderId="14" xfId="45" applyFont="1" applyBorder="1" applyAlignment="1">
      <alignment vertical="center" wrapText="1"/>
    </xf>
    <xf numFmtId="38" fontId="7" fillId="0" borderId="3" xfId="148" applyFont="1" applyFill="1" applyBorder="1" applyAlignment="1" applyProtection="1">
      <alignment vertical="center" wrapText="1"/>
    </xf>
    <xf numFmtId="0" fontId="7" fillId="8" borderId="3" xfId="45" applyFill="1" applyBorder="1" applyAlignment="1">
      <alignment vertical="center" wrapText="1"/>
    </xf>
    <xf numFmtId="0" fontId="7" fillId="8" borderId="13" xfId="45" applyFill="1" applyBorder="1" applyAlignment="1">
      <alignment horizontal="center" vertical="center" wrapText="1"/>
    </xf>
    <xf numFmtId="0" fontId="7" fillId="0" borderId="11" xfId="45" applyBorder="1" applyAlignment="1">
      <alignment vertical="center" wrapText="1"/>
    </xf>
    <xf numFmtId="0" fontId="79" fillId="0" borderId="14" xfId="45" applyFont="1" applyBorder="1" applyAlignment="1">
      <alignment horizontal="center" vertical="center" wrapText="1"/>
    </xf>
    <xf numFmtId="0" fontId="80" fillId="0" borderId="0" xfId="149" applyBorder="1">
      <alignment vertical="center"/>
    </xf>
    <xf numFmtId="38" fontId="7" fillId="0" borderId="65" xfId="148" applyFont="1" applyFill="1" applyBorder="1" applyAlignment="1" applyProtection="1">
      <alignment vertical="center" wrapText="1"/>
    </xf>
    <xf numFmtId="38" fontId="7" fillId="0" borderId="0" xfId="45" applyNumberFormat="1">
      <alignment vertical="center"/>
    </xf>
    <xf numFmtId="0" fontId="13" fillId="0" borderId="0" xfId="45" applyFont="1">
      <alignment vertical="center"/>
    </xf>
    <xf numFmtId="38" fontId="7" fillId="0" borderId="0" xfId="150" applyFont="1" applyBorder="1">
      <alignment vertical="center"/>
    </xf>
    <xf numFmtId="0" fontId="53" fillId="0" borderId="0" xfId="42" applyFont="1">
      <alignment vertical="center"/>
    </xf>
    <xf numFmtId="0" fontId="7" fillId="0" borderId="0" xfId="42">
      <alignment vertical="center"/>
    </xf>
    <xf numFmtId="0" fontId="13" fillId="0" borderId="0" xfId="42" applyFont="1">
      <alignment vertical="center"/>
    </xf>
    <xf numFmtId="38" fontId="81" fillId="15" borderId="0" xfId="150" applyFont="1" applyFill="1" applyBorder="1">
      <alignment vertical="center"/>
    </xf>
    <xf numFmtId="178" fontId="13" fillId="0" borderId="0" xfId="42" applyNumberFormat="1" applyFont="1">
      <alignment vertical="center"/>
    </xf>
    <xf numFmtId="10" fontId="13" fillId="0" borderId="0" xfId="42" applyNumberFormat="1" applyFont="1">
      <alignment vertical="center"/>
    </xf>
    <xf numFmtId="9" fontId="13" fillId="0" borderId="0" xfId="42" applyNumberFormat="1" applyFont="1">
      <alignment vertical="center"/>
    </xf>
    <xf numFmtId="0" fontId="46" fillId="0" borderId="0" xfId="151" applyFont="1" applyAlignment="1">
      <alignment horizontal="left" vertical="center"/>
    </xf>
    <xf numFmtId="0" fontId="46" fillId="0" borderId="0" xfId="151" applyFont="1" applyAlignment="1">
      <alignment horizontal="centerContinuous" vertical="center"/>
    </xf>
    <xf numFmtId="0" fontId="46" fillId="0" borderId="0" xfId="151" applyFont="1" applyAlignment="1">
      <alignment vertical="center"/>
    </xf>
    <xf numFmtId="0" fontId="25" fillId="0" borderId="0" xfId="151" applyFont="1" applyAlignment="1">
      <alignment vertical="center"/>
    </xf>
    <xf numFmtId="0" fontId="25" fillId="0" borderId="0" xfId="151" applyFont="1" applyAlignment="1">
      <alignment horizontal="right" vertical="center"/>
    </xf>
    <xf numFmtId="0" fontId="25" fillId="0" borderId="3" xfId="151" applyFont="1" applyBorder="1" applyAlignment="1">
      <alignment horizontal="center" vertical="center"/>
    </xf>
    <xf numFmtId="0" fontId="25" fillId="0" borderId="14" xfId="151" applyFont="1" applyBorder="1" applyAlignment="1">
      <alignment horizontal="center" vertical="center"/>
    </xf>
    <xf numFmtId="0" fontId="25" fillId="0" borderId="226" xfId="151" applyFont="1" applyBorder="1" applyAlignment="1">
      <alignment horizontal="center" vertical="center"/>
    </xf>
    <xf numFmtId="0" fontId="25" fillId="0" borderId="227" xfId="151" applyFont="1" applyBorder="1" applyAlignment="1">
      <alignment horizontal="center" vertical="center"/>
    </xf>
    <xf numFmtId="0" fontId="25" fillId="0" borderId="228" xfId="151" applyFont="1" applyBorder="1" applyAlignment="1">
      <alignment horizontal="center" vertical="center"/>
    </xf>
    <xf numFmtId="0" fontId="25" fillId="0" borderId="0" xfId="151" applyFont="1" applyAlignment="1">
      <alignment horizontal="center" vertical="center"/>
    </xf>
    <xf numFmtId="0" fontId="25" fillId="0" borderId="41" xfId="151" applyFont="1" applyBorder="1" applyAlignment="1">
      <alignment horizontal="left" vertical="center"/>
    </xf>
    <xf numFmtId="0" fontId="25" fillId="0" borderId="34" xfId="151" applyFont="1" applyBorder="1" applyAlignment="1">
      <alignment horizontal="center" vertical="center"/>
    </xf>
    <xf numFmtId="0" fontId="25" fillId="0" borderId="45" xfId="151" applyFont="1" applyBorder="1" applyAlignment="1">
      <alignment horizontal="center" vertical="center"/>
    </xf>
    <xf numFmtId="0" fontId="25" fillId="0" borderId="46" xfId="151" applyFont="1" applyBorder="1" applyAlignment="1">
      <alignment horizontal="center" vertical="center"/>
    </xf>
    <xf numFmtId="0" fontId="25" fillId="0" borderId="30" xfId="151" applyFont="1" applyBorder="1" applyAlignment="1">
      <alignment horizontal="center" vertical="center"/>
    </xf>
    <xf numFmtId="0" fontId="25" fillId="0" borderId="42" xfId="151" applyFont="1" applyBorder="1" applyAlignment="1">
      <alignment horizontal="left" vertical="center"/>
    </xf>
    <xf numFmtId="0" fontId="25" fillId="0" borderId="28" xfId="151" applyFont="1" applyBorder="1" applyAlignment="1">
      <alignment horizontal="center" vertical="center"/>
    </xf>
    <xf numFmtId="0" fontId="25" fillId="0" borderId="47" xfId="151" applyFont="1" applyBorder="1" applyAlignment="1">
      <alignment horizontal="center" vertical="center"/>
    </xf>
    <xf numFmtId="0" fontId="25" fillId="0" borderId="48" xfId="151" applyFont="1" applyBorder="1" applyAlignment="1">
      <alignment horizontal="center" vertical="center"/>
    </xf>
    <xf numFmtId="0" fontId="25" fillId="0" borderId="35" xfId="151" applyFont="1" applyBorder="1" applyAlignment="1">
      <alignment horizontal="center" vertical="center"/>
    </xf>
    <xf numFmtId="0" fontId="25" fillId="0" borderId="42" xfId="151" applyFont="1" applyBorder="1" applyAlignment="1">
      <alignment vertical="center"/>
    </xf>
    <xf numFmtId="0" fontId="25" fillId="0" borderId="28" xfId="151" applyFont="1" applyBorder="1" applyAlignment="1">
      <alignment vertical="center"/>
    </xf>
    <xf numFmtId="0" fontId="25" fillId="0" borderId="47" xfId="151" applyFont="1" applyBorder="1" applyAlignment="1">
      <alignment vertical="center"/>
    </xf>
    <xf numFmtId="0" fontId="25" fillId="0" borderId="48" xfId="151" applyFont="1" applyBorder="1" applyAlignment="1">
      <alignment vertical="center"/>
    </xf>
    <xf numFmtId="0" fontId="25" fillId="0" borderId="35" xfId="151" applyFont="1" applyBorder="1" applyAlignment="1">
      <alignment vertical="center"/>
    </xf>
    <xf numFmtId="0" fontId="47" fillId="0" borderId="28" xfId="151" applyFont="1" applyBorder="1" applyAlignment="1">
      <alignment vertical="center" wrapText="1"/>
    </xf>
    <xf numFmtId="0" fontId="25" fillId="0" borderId="43" xfId="151" applyFont="1" applyBorder="1" applyAlignment="1">
      <alignment vertical="center"/>
    </xf>
    <xf numFmtId="0" fontId="25" fillId="0" borderId="24" xfId="151" applyFont="1" applyBorder="1" applyAlignment="1">
      <alignment vertical="center"/>
    </xf>
    <xf numFmtId="0" fontId="25" fillId="0" borderId="180" xfId="151" applyFont="1" applyBorder="1" applyAlignment="1">
      <alignment vertical="center"/>
    </xf>
    <xf numFmtId="0" fontId="25" fillId="0" borderId="44" xfId="151" applyFont="1" applyBorder="1" applyAlignment="1">
      <alignment vertical="center"/>
    </xf>
    <xf numFmtId="0" fontId="25" fillId="0" borderId="37" xfId="151" applyFont="1" applyBorder="1" applyAlignment="1">
      <alignment vertical="center"/>
    </xf>
    <xf numFmtId="0" fontId="25" fillId="0" borderId="63" xfId="151" applyFont="1" applyBorder="1" applyAlignment="1">
      <alignment horizontal="center" vertical="center"/>
    </xf>
    <xf numFmtId="0" fontId="25" fillId="0" borderId="20" xfId="151" applyFont="1" applyBorder="1" applyAlignment="1">
      <alignment vertical="center"/>
    </xf>
    <xf numFmtId="0" fontId="25" fillId="0" borderId="27" xfId="151" applyFont="1" applyBorder="1" applyAlignment="1">
      <alignment vertical="center"/>
    </xf>
    <xf numFmtId="0" fontId="25" fillId="0" borderId="138" xfId="151" applyFont="1" applyBorder="1" applyAlignment="1">
      <alignment vertical="center"/>
    </xf>
    <xf numFmtId="0" fontId="25" fillId="0" borderId="229" xfId="151" applyFont="1" applyBorder="1" applyAlignment="1">
      <alignment vertical="center"/>
    </xf>
    <xf numFmtId="0" fontId="25" fillId="0" borderId="3" xfId="151" applyFont="1" applyBorder="1" applyAlignment="1">
      <alignment horizontal="centerContinuous" vertical="center"/>
    </xf>
    <xf numFmtId="0" fontId="25" fillId="0" borderId="14" xfId="151" applyFont="1" applyBorder="1" applyAlignment="1">
      <alignment vertical="center"/>
    </xf>
    <xf numFmtId="0" fontId="25" fillId="0" borderId="226" xfId="151" applyFont="1" applyBorder="1" applyAlignment="1">
      <alignment vertical="center"/>
    </xf>
    <xf numFmtId="0" fontId="25" fillId="0" borderId="227" xfId="151" applyFont="1" applyBorder="1" applyAlignment="1">
      <alignment vertical="center"/>
    </xf>
    <xf numFmtId="0" fontId="25" fillId="0" borderId="228" xfId="151" applyFont="1" applyBorder="1" applyAlignment="1">
      <alignment vertical="center"/>
    </xf>
    <xf numFmtId="0" fontId="25" fillId="0" borderId="0" xfId="151" applyFont="1" applyAlignment="1">
      <alignment horizontal="centerContinuous" vertical="center"/>
    </xf>
    <xf numFmtId="0" fontId="25" fillId="0" borderId="3" xfId="151" applyFont="1" applyBorder="1" applyAlignment="1">
      <alignment vertical="center"/>
    </xf>
    <xf numFmtId="0" fontId="25" fillId="0" borderId="0" xfId="0" applyFont="1" applyAlignment="1">
      <alignment vertical="center"/>
    </xf>
    <xf numFmtId="0" fontId="25" fillId="0" borderId="0" xfId="0" applyFont="1" applyAlignment="1">
      <alignment horizontal="center" vertical="center"/>
    </xf>
    <xf numFmtId="0" fontId="46" fillId="0" borderId="0" xfId="50" applyFont="1" applyAlignment="1">
      <alignment vertical="center"/>
    </xf>
    <xf numFmtId="0" fontId="29" fillId="0" borderId="0" xfId="0" applyFont="1" applyAlignment="1">
      <alignment vertical="center"/>
    </xf>
    <xf numFmtId="0" fontId="25" fillId="0" borderId="0" xfId="0" applyFont="1" applyAlignment="1">
      <alignment vertical="center" wrapText="1"/>
    </xf>
    <xf numFmtId="0" fontId="25" fillId="0" borderId="0" xfId="0" applyFont="1" applyAlignment="1">
      <alignment horizontal="center" vertical="center" wrapText="1"/>
    </xf>
    <xf numFmtId="0" fontId="47" fillId="0" borderId="36" xfId="0" applyFont="1" applyBorder="1" applyAlignment="1">
      <alignment horizontal="center" vertical="center" wrapText="1"/>
    </xf>
    <xf numFmtId="0" fontId="47" fillId="0" borderId="125" xfId="0" applyFont="1" applyBorder="1" applyAlignment="1">
      <alignment horizontal="center" vertical="center" wrapText="1"/>
    </xf>
    <xf numFmtId="0" fontId="25" fillId="0" borderId="126" xfId="0" applyFont="1" applyBorder="1" applyAlignment="1">
      <alignment vertical="center"/>
    </xf>
    <xf numFmtId="0" fontId="25" fillId="0" borderId="33" xfId="0" applyFont="1" applyBorder="1" applyAlignment="1">
      <alignment vertical="center"/>
    </xf>
    <xf numFmtId="0" fontId="25" fillId="0" borderId="46" xfId="0" applyFont="1" applyBorder="1" applyAlignment="1">
      <alignment vertical="center"/>
    </xf>
    <xf numFmtId="0" fontId="25" fillId="0" borderId="127" xfId="0" applyFont="1" applyBorder="1" applyAlignment="1">
      <alignment vertical="center"/>
    </xf>
    <xf numFmtId="3" fontId="25" fillId="0" borderId="33" xfId="0" applyNumberFormat="1" applyFont="1" applyBorder="1" applyAlignment="1">
      <alignment vertical="center"/>
    </xf>
    <xf numFmtId="3" fontId="25" fillId="0" borderId="46" xfId="0" applyNumberFormat="1" applyFont="1" applyBorder="1" applyAlignment="1">
      <alignment vertical="center"/>
    </xf>
    <xf numFmtId="0" fontId="25" fillId="0" borderId="122" xfId="0" applyFont="1" applyBorder="1" applyAlignment="1">
      <alignment vertical="center"/>
    </xf>
    <xf numFmtId="0" fontId="25" fillId="0" borderId="128" xfId="0" applyFont="1" applyBorder="1" applyAlignment="1">
      <alignment vertical="center"/>
    </xf>
    <xf numFmtId="0" fontId="25" fillId="0" borderId="36" xfId="0" applyFont="1" applyBorder="1" applyAlignment="1">
      <alignment vertical="center"/>
    </xf>
    <xf numFmtId="0" fontId="25" fillId="0" borderId="48" xfId="0" applyFont="1" applyBorder="1" applyAlignment="1">
      <alignment vertical="center"/>
    </xf>
    <xf numFmtId="0" fontId="25" fillId="0" borderId="129" xfId="0" applyFont="1" applyBorder="1" applyAlignment="1">
      <alignment vertical="center"/>
    </xf>
    <xf numFmtId="3" fontId="25" fillId="0" borderId="36" xfId="0" applyNumberFormat="1" applyFont="1" applyBorder="1" applyAlignment="1">
      <alignment vertical="center"/>
    </xf>
    <xf numFmtId="3" fontId="25" fillId="0" borderId="48" xfId="0" applyNumberFormat="1" applyFont="1" applyBorder="1" applyAlignment="1">
      <alignment vertical="center"/>
    </xf>
    <xf numFmtId="0" fontId="25" fillId="0" borderId="130" xfId="0" applyFont="1" applyBorder="1" applyAlignment="1">
      <alignment vertical="center"/>
    </xf>
    <xf numFmtId="0" fontId="25" fillId="0" borderId="131" xfId="0" applyFont="1" applyBorder="1" applyAlignment="1">
      <alignment vertical="center"/>
    </xf>
    <xf numFmtId="0" fontId="25" fillId="0" borderId="38" xfId="0" applyFont="1" applyBorder="1" applyAlignment="1">
      <alignment vertical="center"/>
    </xf>
    <xf numFmtId="0" fontId="25" fillId="0" borderId="44" xfId="0" applyFont="1" applyBorder="1" applyAlignment="1">
      <alignment vertical="center"/>
    </xf>
    <xf numFmtId="0" fontId="25" fillId="0" borderId="132" xfId="0" applyFont="1" applyBorder="1" applyAlignment="1">
      <alignment vertical="center"/>
    </xf>
    <xf numFmtId="3" fontId="25" fillId="0" borderId="38" xfId="0" applyNumberFormat="1" applyFont="1" applyBorder="1" applyAlignment="1">
      <alignment vertical="center"/>
    </xf>
    <xf numFmtId="3" fontId="25" fillId="0" borderId="44" xfId="0" applyNumberFormat="1" applyFont="1" applyBorder="1" applyAlignment="1">
      <alignment vertical="center"/>
    </xf>
    <xf numFmtId="0" fontId="25" fillId="0" borderId="133" xfId="0" applyFont="1" applyBorder="1" applyAlignment="1">
      <alignment vertical="center"/>
    </xf>
    <xf numFmtId="0" fontId="25" fillId="0" borderId="134" xfId="0" applyFont="1" applyBorder="1" applyAlignment="1">
      <alignment vertical="center"/>
    </xf>
    <xf numFmtId="0" fontId="25" fillId="0" borderId="29" xfId="0" applyFont="1" applyBorder="1" applyAlignment="1">
      <alignment vertical="center"/>
    </xf>
    <xf numFmtId="0" fontId="25" fillId="0" borderId="135" xfId="0" applyFont="1" applyBorder="1" applyAlignment="1">
      <alignment vertical="center"/>
    </xf>
    <xf numFmtId="0" fontId="25" fillId="0" borderId="136" xfId="0" applyFont="1" applyBorder="1" applyAlignment="1">
      <alignment vertical="center"/>
    </xf>
    <xf numFmtId="3" fontId="25" fillId="0" borderId="29" xfId="0" applyNumberFormat="1" applyFont="1" applyBorder="1" applyAlignment="1">
      <alignment vertical="center"/>
    </xf>
    <xf numFmtId="3" fontId="25" fillId="0" borderId="135" xfId="0" applyNumberFormat="1" applyFont="1" applyBorder="1" applyAlignment="1">
      <alignment vertical="center"/>
    </xf>
    <xf numFmtId="0" fontId="25" fillId="0" borderId="123" xfId="0" applyFont="1" applyBorder="1" applyAlignment="1">
      <alignment vertical="center"/>
    </xf>
    <xf numFmtId="0" fontId="25" fillId="0" borderId="137" xfId="0" applyFont="1" applyBorder="1" applyAlignment="1">
      <alignment vertical="center"/>
    </xf>
    <xf numFmtId="0" fontId="25" fillId="0" borderId="39" xfId="0" applyFont="1" applyBorder="1" applyAlignment="1">
      <alignment vertical="center"/>
    </xf>
    <xf numFmtId="0" fontId="25" fillId="0" borderId="138" xfId="0" applyFont="1" applyBorder="1" applyAlignment="1">
      <alignment vertical="center"/>
    </xf>
    <xf numFmtId="0" fontId="25" fillId="0" borderId="139" xfId="0" applyFont="1" applyBorder="1" applyAlignment="1">
      <alignment vertical="center"/>
    </xf>
    <xf numFmtId="3" fontId="25" fillId="0" borderId="39" xfId="0" applyNumberFormat="1" applyFont="1" applyBorder="1" applyAlignment="1">
      <alignment vertical="center"/>
    </xf>
    <xf numFmtId="3" fontId="25" fillId="0" borderId="138" xfId="0" applyNumberFormat="1" applyFont="1" applyBorder="1" applyAlignment="1">
      <alignment vertical="center"/>
    </xf>
    <xf numFmtId="0" fontId="25" fillId="0" borderId="120" xfId="0" applyFont="1" applyBorder="1" applyAlignment="1">
      <alignment vertical="center"/>
    </xf>
    <xf numFmtId="0" fontId="25" fillId="0" borderId="230" xfId="0" applyFont="1" applyBorder="1" applyAlignment="1">
      <alignment vertical="center"/>
    </xf>
    <xf numFmtId="0" fontId="25" fillId="0" borderId="231" xfId="0" applyFont="1" applyBorder="1" applyAlignment="1">
      <alignment vertical="center"/>
    </xf>
    <xf numFmtId="0" fontId="25" fillId="0" borderId="232" xfId="0" applyFont="1" applyBorder="1" applyAlignment="1">
      <alignment vertical="center"/>
    </xf>
    <xf numFmtId="0" fontId="25" fillId="0" borderId="233" xfId="0" applyFont="1" applyBorder="1" applyAlignment="1">
      <alignment vertical="center"/>
    </xf>
    <xf numFmtId="3" fontId="25" fillId="0" borderId="231" xfId="0" applyNumberFormat="1" applyFont="1" applyBorder="1" applyAlignment="1">
      <alignment vertical="center"/>
    </xf>
    <xf numFmtId="3" fontId="25" fillId="0" borderId="232" xfId="0" applyNumberFormat="1" applyFont="1" applyBorder="1" applyAlignment="1">
      <alignment vertical="center"/>
    </xf>
    <xf numFmtId="0" fontId="25" fillId="0" borderId="84" xfId="0" applyFont="1" applyBorder="1" applyAlignment="1">
      <alignment vertical="center"/>
    </xf>
    <xf numFmtId="0" fontId="25" fillId="0" borderId="140" xfId="0" applyFont="1" applyBorder="1" applyAlignment="1">
      <alignment vertical="center"/>
    </xf>
    <xf numFmtId="0" fontId="25" fillId="0" borderId="125" xfId="0" applyFont="1" applyBorder="1" applyAlignment="1">
      <alignment vertical="center"/>
    </xf>
    <xf numFmtId="0" fontId="25" fillId="0" borderId="141" xfId="0" applyFont="1" applyBorder="1" applyAlignment="1">
      <alignment vertical="center"/>
    </xf>
    <xf numFmtId="0" fontId="25" fillId="0" borderId="142" xfId="0" applyFont="1" applyBorder="1" applyAlignment="1">
      <alignment vertical="center"/>
    </xf>
    <xf numFmtId="3" fontId="25" fillId="0" borderId="125" xfId="0" applyNumberFormat="1" applyFont="1" applyBorder="1" applyAlignment="1">
      <alignment vertical="center"/>
    </xf>
    <xf numFmtId="3" fontId="25" fillId="0" borderId="141" xfId="0" applyNumberFormat="1" applyFont="1" applyBorder="1" applyAlignment="1">
      <alignment vertical="center"/>
    </xf>
    <xf numFmtId="0" fontId="25" fillId="0" borderId="143" xfId="0" applyFont="1" applyBorder="1" applyAlignment="1">
      <alignment vertical="center"/>
    </xf>
    <xf numFmtId="3" fontId="25" fillId="0" borderId="0" xfId="0" applyNumberFormat="1" applyFont="1" applyAlignment="1">
      <alignment vertical="center"/>
    </xf>
    <xf numFmtId="0" fontId="45" fillId="9" borderId="66" xfId="0" applyFont="1" applyFill="1" applyBorder="1" applyAlignment="1">
      <alignment horizontal="center" vertical="center"/>
    </xf>
    <xf numFmtId="0" fontId="51" fillId="7" borderId="0" xfId="0" applyFont="1" applyFill="1" applyAlignment="1">
      <alignment horizontal="center" vertical="center"/>
    </xf>
    <xf numFmtId="0" fontId="45" fillId="9" borderId="4" xfId="0" applyFont="1" applyFill="1" applyBorder="1" applyAlignment="1">
      <alignment horizontal="left" vertical="center"/>
    </xf>
    <xf numFmtId="176" fontId="47" fillId="7" borderId="7" xfId="0" applyNumberFormat="1" applyFont="1" applyFill="1" applyBorder="1" applyAlignment="1" applyProtection="1">
      <alignment vertical="center" shrinkToFit="1"/>
      <protection locked="0"/>
    </xf>
    <xf numFmtId="176" fontId="47" fillId="7" borderId="16" xfId="0" applyNumberFormat="1" applyFont="1" applyFill="1" applyBorder="1" applyAlignment="1" applyProtection="1">
      <alignment vertical="center" shrinkToFit="1"/>
      <protection locked="0"/>
    </xf>
    <xf numFmtId="0" fontId="45" fillId="9" borderId="1" xfId="52" applyFont="1" applyFill="1" applyBorder="1" applyAlignment="1">
      <alignment horizontal="center" vertical="center"/>
    </xf>
    <xf numFmtId="185" fontId="71" fillId="5" borderId="2" xfId="32" applyNumberFormat="1" applyFont="1" applyFill="1" applyBorder="1" applyAlignment="1">
      <alignment vertical="center"/>
    </xf>
    <xf numFmtId="0" fontId="45" fillId="9" borderId="1" xfId="0" applyFont="1" applyFill="1" applyBorder="1" applyAlignment="1">
      <alignment horizontal="center" vertical="center"/>
    </xf>
    <xf numFmtId="0" fontId="51" fillId="7" borderId="0" xfId="0" applyFont="1" applyFill="1" applyAlignment="1">
      <alignment horizontal="center" vertical="center"/>
    </xf>
    <xf numFmtId="0" fontId="45" fillId="9" borderId="176" xfId="0" applyFont="1" applyFill="1" applyBorder="1" applyAlignment="1">
      <alignment horizontal="center" vertical="center"/>
    </xf>
    <xf numFmtId="0" fontId="45" fillId="9" borderId="4" xfId="0" applyFont="1" applyFill="1" applyBorder="1" applyAlignment="1">
      <alignment horizontal="center" vertical="center"/>
    </xf>
    <xf numFmtId="0" fontId="25" fillId="9" borderId="118" xfId="0" applyFont="1" applyFill="1" applyBorder="1" applyAlignment="1">
      <alignment horizontal="center" vertical="center"/>
    </xf>
    <xf numFmtId="0" fontId="25" fillId="9" borderId="57" xfId="0" applyFont="1" applyFill="1" applyBorder="1" applyAlignment="1">
      <alignment horizontal="center" vertical="center"/>
    </xf>
    <xf numFmtId="0" fontId="25" fillId="9" borderId="117" xfId="0" applyFont="1" applyFill="1" applyBorder="1" applyAlignment="1">
      <alignment horizontal="center" vertical="center"/>
    </xf>
    <xf numFmtId="3" fontId="25" fillId="7" borderId="0" xfId="32" applyNumberFormat="1" applyFont="1" applyFill="1" applyBorder="1" applyAlignment="1">
      <alignment horizontal="center" vertical="center"/>
    </xf>
    <xf numFmtId="185" fontId="25" fillId="7" borderId="110" xfId="32" applyNumberFormat="1" applyFont="1" applyFill="1" applyBorder="1" applyAlignment="1">
      <alignment horizontal="right" vertical="center"/>
    </xf>
    <xf numFmtId="185" fontId="25" fillId="7" borderId="60" xfId="32" applyNumberFormat="1" applyFont="1" applyFill="1" applyBorder="1" applyAlignment="1">
      <alignment horizontal="right" vertical="center"/>
    </xf>
    <xf numFmtId="185" fontId="25" fillId="7" borderId="22" xfId="32" applyNumberFormat="1" applyFont="1" applyFill="1" applyBorder="1" applyAlignment="1">
      <alignment horizontal="right" vertical="center"/>
    </xf>
    <xf numFmtId="185" fontId="25" fillId="7" borderId="11" xfId="32" applyNumberFormat="1" applyFont="1" applyFill="1" applyBorder="1" applyAlignment="1">
      <alignment horizontal="right" vertical="center"/>
    </xf>
    <xf numFmtId="185" fontId="25" fillId="0" borderId="84" xfId="32" applyNumberFormat="1" applyFont="1" applyFill="1" applyBorder="1" applyAlignment="1">
      <alignment horizontal="right" vertical="center"/>
    </xf>
    <xf numFmtId="3" fontId="25" fillId="7" borderId="20" xfId="32" applyNumberFormat="1" applyFont="1" applyFill="1" applyBorder="1" applyAlignment="1">
      <alignment vertical="center"/>
    </xf>
    <xf numFmtId="3" fontId="25" fillId="7" borderId="19" xfId="32" applyNumberFormat="1" applyFont="1" applyFill="1" applyBorder="1" applyAlignment="1">
      <alignment horizontal="center" vertical="center"/>
    </xf>
    <xf numFmtId="185" fontId="25" fillId="7" borderId="111" xfId="32" applyNumberFormat="1" applyFont="1" applyFill="1" applyBorder="1" applyAlignment="1">
      <alignment horizontal="right" vertical="center"/>
    </xf>
    <xf numFmtId="185" fontId="25" fillId="7" borderId="3" xfId="32" applyNumberFormat="1" applyFont="1" applyFill="1" applyBorder="1" applyAlignment="1">
      <alignment horizontal="right" vertical="center"/>
    </xf>
    <xf numFmtId="185" fontId="25" fillId="7" borderId="86" xfId="32" applyNumberFormat="1" applyFont="1" applyFill="1" applyBorder="1" applyAlignment="1">
      <alignment horizontal="right" vertical="center"/>
    </xf>
    <xf numFmtId="3" fontId="25" fillId="7" borderId="63" xfId="32" applyNumberFormat="1" applyFont="1" applyFill="1" applyBorder="1" applyAlignment="1">
      <alignment horizontal="center" vertical="center"/>
    </xf>
    <xf numFmtId="185" fontId="25" fillId="7" borderId="169" xfId="32" applyNumberFormat="1" applyFont="1" applyFill="1" applyBorder="1" applyAlignment="1">
      <alignment horizontal="right" vertical="center"/>
    </xf>
    <xf numFmtId="185" fontId="25" fillId="7" borderId="170" xfId="32" applyNumberFormat="1" applyFont="1" applyFill="1" applyBorder="1" applyAlignment="1">
      <alignment horizontal="right" vertical="center"/>
    </xf>
    <xf numFmtId="185" fontId="25" fillId="7" borderId="98" xfId="32" applyNumberFormat="1" applyFont="1" applyFill="1" applyBorder="1" applyAlignment="1">
      <alignment horizontal="right" vertical="center"/>
    </xf>
    <xf numFmtId="185" fontId="25" fillId="0" borderId="170" xfId="32" applyNumberFormat="1" applyFont="1" applyFill="1" applyBorder="1" applyAlignment="1">
      <alignment horizontal="right" vertical="center"/>
    </xf>
    <xf numFmtId="185" fontId="25" fillId="7" borderId="210" xfId="32" applyNumberFormat="1" applyFont="1" applyFill="1" applyBorder="1" applyAlignment="1">
      <alignment horizontal="right" vertical="center"/>
    </xf>
    <xf numFmtId="0" fontId="25" fillId="7" borderId="211" xfId="0" applyFont="1" applyFill="1" applyBorder="1" applyAlignment="1">
      <alignment horizontal="left" vertical="center"/>
    </xf>
    <xf numFmtId="185" fontId="25" fillId="7" borderId="112" xfId="32" applyNumberFormat="1" applyFont="1" applyFill="1" applyBorder="1" applyAlignment="1">
      <alignment horizontal="right" vertical="center"/>
    </xf>
    <xf numFmtId="185" fontId="25" fillId="7" borderId="113" xfId="32" applyNumberFormat="1" applyFont="1" applyFill="1" applyBorder="1" applyAlignment="1">
      <alignment horizontal="right" vertical="center"/>
    </xf>
    <xf numFmtId="185" fontId="25" fillId="7" borderId="96" xfId="32" applyNumberFormat="1" applyFont="1" applyFill="1" applyBorder="1" applyAlignment="1">
      <alignment horizontal="right" vertical="center"/>
    </xf>
    <xf numFmtId="185" fontId="25" fillId="5" borderId="113" xfId="32" applyNumberFormat="1" applyFont="1" applyFill="1" applyBorder="1" applyAlignment="1">
      <alignment horizontal="right" vertical="center"/>
    </xf>
    <xf numFmtId="185" fontId="25" fillId="7" borderId="114" xfId="32" applyNumberFormat="1" applyFont="1" applyFill="1" applyBorder="1" applyAlignment="1">
      <alignment horizontal="right" vertical="center"/>
    </xf>
    <xf numFmtId="0" fontId="25" fillId="7" borderId="212" xfId="0" applyFont="1" applyFill="1" applyBorder="1" applyAlignment="1">
      <alignment horizontal="left" vertical="center"/>
    </xf>
    <xf numFmtId="185" fontId="25" fillId="5" borderId="11" xfId="32" applyNumberFormat="1" applyFont="1" applyFill="1" applyBorder="1" applyAlignment="1">
      <alignment horizontal="right" vertical="center"/>
    </xf>
    <xf numFmtId="185" fontId="25" fillId="7" borderId="84" xfId="32" applyNumberFormat="1" applyFont="1" applyFill="1" applyBorder="1" applyAlignment="1">
      <alignment horizontal="right" vertical="center"/>
    </xf>
    <xf numFmtId="185" fontId="25" fillId="0" borderId="113" xfId="32" applyNumberFormat="1" applyFont="1" applyFill="1" applyBorder="1" applyAlignment="1">
      <alignment horizontal="right" vertical="center"/>
    </xf>
    <xf numFmtId="3" fontId="25" fillId="7" borderId="212" xfId="32" applyNumberFormat="1" applyFont="1" applyFill="1" applyBorder="1" applyAlignment="1">
      <alignment horizontal="left" vertical="center"/>
    </xf>
    <xf numFmtId="3" fontId="25" fillId="7" borderId="75" xfId="32" applyNumberFormat="1" applyFont="1" applyFill="1" applyBorder="1" applyAlignment="1">
      <alignment horizontal="left" vertical="center"/>
    </xf>
    <xf numFmtId="185" fontId="25" fillId="7" borderId="171" xfId="32" applyNumberFormat="1" applyFont="1" applyFill="1" applyBorder="1" applyAlignment="1">
      <alignment horizontal="right" vertical="center"/>
    </xf>
    <xf numFmtId="185" fontId="25" fillId="7" borderId="93" xfId="32" applyNumberFormat="1" applyFont="1" applyFill="1" applyBorder="1" applyAlignment="1">
      <alignment horizontal="right" vertical="center"/>
    </xf>
    <xf numFmtId="185" fontId="25" fillId="7" borderId="94" xfId="32" applyNumberFormat="1" applyFont="1" applyFill="1" applyBorder="1" applyAlignment="1">
      <alignment horizontal="right" vertical="center"/>
    </xf>
    <xf numFmtId="185" fontId="25" fillId="5" borderId="93" xfId="32" applyNumberFormat="1" applyFont="1" applyFill="1" applyBorder="1" applyAlignment="1">
      <alignment horizontal="right" vertical="center"/>
    </xf>
    <xf numFmtId="185" fontId="25" fillId="7" borderId="109" xfId="32" applyNumberFormat="1" applyFont="1" applyFill="1" applyBorder="1" applyAlignment="1">
      <alignment horizontal="right" vertical="center"/>
    </xf>
    <xf numFmtId="3" fontId="25" fillId="7" borderId="116" xfId="32" applyNumberFormat="1" applyFont="1" applyFill="1" applyBorder="1" applyAlignment="1">
      <alignment vertical="center"/>
    </xf>
    <xf numFmtId="185" fontId="25" fillId="7" borderId="2" xfId="32" applyNumberFormat="1" applyFont="1" applyFill="1" applyBorder="1" applyAlignment="1">
      <alignment horizontal="right" vertical="center"/>
    </xf>
    <xf numFmtId="3" fontId="25" fillId="7" borderId="17" xfId="32" applyNumberFormat="1" applyFont="1" applyFill="1" applyBorder="1" applyAlignment="1">
      <alignment horizontal="center" vertical="center"/>
    </xf>
    <xf numFmtId="185" fontId="25" fillId="0" borderId="111" xfId="32" applyNumberFormat="1" applyFont="1" applyFill="1" applyBorder="1" applyAlignment="1">
      <alignment horizontal="right" vertical="center"/>
    </xf>
    <xf numFmtId="185" fontId="25" fillId="0" borderId="3" xfId="32" applyNumberFormat="1" applyFont="1" applyFill="1" applyBorder="1" applyAlignment="1">
      <alignment horizontal="right" vertical="center"/>
    </xf>
    <xf numFmtId="185" fontId="25" fillId="5" borderId="111" xfId="32" applyNumberFormat="1" applyFont="1" applyFill="1" applyBorder="1" applyAlignment="1">
      <alignment horizontal="right" vertical="center"/>
    </xf>
    <xf numFmtId="185" fontId="25" fillId="5" borderId="3" xfId="32" applyNumberFormat="1" applyFont="1" applyFill="1" applyBorder="1" applyAlignment="1">
      <alignment horizontal="right" vertical="center"/>
    </xf>
    <xf numFmtId="185" fontId="25" fillId="5" borderId="2" xfId="32" applyNumberFormat="1" applyFont="1" applyFill="1" applyBorder="1" applyAlignment="1">
      <alignment horizontal="right" vertical="center"/>
    </xf>
    <xf numFmtId="3" fontId="25" fillId="7" borderId="117" xfId="32" applyNumberFormat="1" applyFont="1" applyFill="1" applyBorder="1" applyAlignment="1">
      <alignment vertical="center"/>
    </xf>
    <xf numFmtId="185" fontId="45" fillId="7" borderId="118" xfId="32" applyNumberFormat="1" applyFont="1" applyFill="1" applyBorder="1" applyAlignment="1">
      <alignment horizontal="right" vertical="center"/>
    </xf>
    <xf numFmtId="185" fontId="45" fillId="7" borderId="57" xfId="32" applyNumberFormat="1" applyFont="1" applyFill="1" applyBorder="1" applyAlignment="1">
      <alignment horizontal="right" vertical="center"/>
    </xf>
    <xf numFmtId="185" fontId="45" fillId="7" borderId="117" xfId="32" applyNumberFormat="1" applyFont="1" applyFill="1" applyBorder="1" applyAlignment="1">
      <alignment horizontal="right" vertical="center"/>
    </xf>
    <xf numFmtId="185" fontId="45" fillId="7" borderId="119" xfId="32" applyNumberFormat="1" applyFont="1" applyFill="1" applyBorder="1" applyAlignment="1">
      <alignment horizontal="right" vertical="center"/>
    </xf>
    <xf numFmtId="3" fontId="25" fillId="7" borderId="6" xfId="32" applyNumberFormat="1" applyFont="1" applyFill="1" applyBorder="1" applyAlignment="1">
      <alignment vertical="center"/>
    </xf>
    <xf numFmtId="185" fontId="25" fillId="7" borderId="68" xfId="32" applyNumberFormat="1" applyFont="1" applyFill="1" applyBorder="1" applyAlignment="1">
      <alignment horizontal="right" vertical="center"/>
    </xf>
    <xf numFmtId="185" fontId="25" fillId="7" borderId="4" xfId="32" applyNumberFormat="1" applyFont="1" applyFill="1" applyBorder="1" applyAlignment="1">
      <alignment horizontal="right" vertical="center"/>
    </xf>
    <xf numFmtId="3" fontId="25" fillId="7" borderId="52" xfId="32" applyNumberFormat="1" applyFont="1" applyFill="1" applyBorder="1" applyAlignment="1">
      <alignment vertical="center"/>
    </xf>
    <xf numFmtId="3" fontId="25" fillId="7" borderId="22" xfId="32" applyNumberFormat="1" applyFont="1" applyFill="1" applyBorder="1" applyAlignment="1">
      <alignment horizontal="center" vertical="center"/>
    </xf>
    <xf numFmtId="185" fontId="25" fillId="5" borderId="8" xfId="32" applyNumberFormat="1" applyFont="1" applyFill="1" applyBorder="1" applyAlignment="1">
      <alignment horizontal="right" vertical="center"/>
    </xf>
    <xf numFmtId="185" fontId="25" fillId="5" borderId="63" xfId="32" applyNumberFormat="1" applyFont="1" applyFill="1" applyBorder="1" applyAlignment="1">
      <alignment horizontal="right" vertical="center"/>
    </xf>
    <xf numFmtId="185" fontId="25" fillId="5" borderId="0" xfId="32" applyNumberFormat="1" applyFont="1" applyFill="1" applyBorder="1" applyAlignment="1">
      <alignment horizontal="right" vertical="center"/>
    </xf>
    <xf numFmtId="185" fontId="25" fillId="7" borderId="120" xfId="32" applyNumberFormat="1" applyFont="1" applyFill="1" applyBorder="1" applyAlignment="1">
      <alignment horizontal="right" vertical="center"/>
    </xf>
    <xf numFmtId="3" fontId="25" fillId="7" borderId="18" xfId="32" applyNumberFormat="1" applyFont="1" applyFill="1" applyBorder="1" applyAlignment="1">
      <alignment vertical="center"/>
    </xf>
    <xf numFmtId="185" fontId="25" fillId="7" borderId="118" xfId="32" applyNumberFormat="1" applyFont="1" applyFill="1" applyBorder="1" applyAlignment="1">
      <alignment horizontal="right" vertical="center"/>
    </xf>
    <xf numFmtId="185" fontId="25" fillId="7" borderId="57" xfId="32" applyNumberFormat="1" applyFont="1" applyFill="1" applyBorder="1" applyAlignment="1">
      <alignment horizontal="right" vertical="center"/>
    </xf>
    <xf numFmtId="185" fontId="25" fillId="7" borderId="117" xfId="32" applyNumberFormat="1" applyFont="1" applyFill="1" applyBorder="1" applyAlignment="1">
      <alignment horizontal="right" vertical="center"/>
    </xf>
    <xf numFmtId="3" fontId="25" fillId="7" borderId="4" xfId="32" applyNumberFormat="1" applyFont="1" applyFill="1" applyBorder="1" applyAlignment="1">
      <alignment vertical="center"/>
    </xf>
    <xf numFmtId="185" fontId="45" fillId="7" borderId="110" xfId="32" applyNumberFormat="1" applyFont="1" applyFill="1" applyBorder="1" applyAlignment="1">
      <alignment horizontal="right" vertical="center"/>
    </xf>
    <xf numFmtId="185" fontId="45" fillId="7" borderId="11" xfId="32" applyNumberFormat="1" applyFont="1" applyFill="1" applyBorder="1" applyAlignment="1">
      <alignment horizontal="right" vertical="center"/>
    </xf>
    <xf numFmtId="185" fontId="45" fillId="7" borderId="22" xfId="32" applyNumberFormat="1" applyFont="1" applyFill="1" applyBorder="1" applyAlignment="1">
      <alignment horizontal="right" vertical="center"/>
    </xf>
    <xf numFmtId="185" fontId="45" fillId="7" borderId="121" xfId="32" applyNumberFormat="1" applyFont="1" applyFill="1" applyBorder="1" applyAlignment="1">
      <alignment horizontal="right" vertical="center"/>
    </xf>
    <xf numFmtId="185" fontId="25" fillId="0" borderId="2" xfId="32" applyNumberFormat="1" applyFont="1" applyFill="1" applyBorder="1" applyAlignment="1">
      <alignment horizontal="right" vertical="center"/>
    </xf>
    <xf numFmtId="3" fontId="25" fillId="7" borderId="71" xfId="32" applyNumberFormat="1" applyFont="1" applyFill="1" applyBorder="1" applyAlignment="1">
      <alignment vertical="center"/>
    </xf>
    <xf numFmtId="185" fontId="25" fillId="5" borderId="116" xfId="32" applyNumberFormat="1" applyFont="1" applyFill="1" applyBorder="1" applyAlignment="1">
      <alignment horizontal="right" vertical="center"/>
    </xf>
    <xf numFmtId="185" fontId="25" fillId="5" borderId="9" xfId="32" applyNumberFormat="1" applyFont="1" applyFill="1" applyBorder="1" applyAlignment="1">
      <alignment horizontal="right" vertical="center"/>
    </xf>
    <xf numFmtId="185" fontId="25" fillId="5" borderId="18" xfId="32" applyNumberFormat="1" applyFont="1" applyFill="1" applyBorder="1" applyAlignment="1">
      <alignment horizontal="right" vertical="center"/>
    </xf>
    <xf numFmtId="185" fontId="25" fillId="7" borderId="213" xfId="32" applyNumberFormat="1" applyFont="1" applyFill="1" applyBorder="1" applyAlignment="1">
      <alignment horizontal="right" vertical="center"/>
    </xf>
    <xf numFmtId="3" fontId="25" fillId="7" borderId="16" xfId="32" applyNumberFormat="1" applyFont="1" applyFill="1" applyBorder="1" applyAlignment="1">
      <alignment vertical="center"/>
    </xf>
    <xf numFmtId="185" fontId="45" fillId="5" borderId="110" xfId="32" applyNumberFormat="1" applyFont="1" applyFill="1" applyBorder="1" applyAlignment="1">
      <alignment horizontal="right" vertical="center"/>
    </xf>
    <xf numFmtId="185" fontId="45" fillId="5" borderId="11" xfId="32" applyNumberFormat="1" applyFont="1" applyFill="1" applyBorder="1" applyAlignment="1">
      <alignment horizontal="right" vertical="center"/>
    </xf>
    <xf numFmtId="185" fontId="45" fillId="5" borderId="22" xfId="32" applyNumberFormat="1" applyFont="1" applyFill="1" applyBorder="1" applyAlignment="1">
      <alignment horizontal="right" vertical="center"/>
    </xf>
    <xf numFmtId="185" fontId="45" fillId="7" borderId="122" xfId="32" applyNumberFormat="1" applyFont="1" applyFill="1" applyBorder="1" applyAlignment="1">
      <alignment vertical="center"/>
    </xf>
    <xf numFmtId="3" fontId="25" fillId="7" borderId="20" xfId="32" applyNumberFormat="1" applyFont="1" applyFill="1" applyBorder="1"/>
    <xf numFmtId="3" fontId="25" fillId="7" borderId="97" xfId="32" applyNumberFormat="1" applyFont="1" applyFill="1" applyBorder="1" applyAlignment="1">
      <alignment horizontal="center" vertical="center"/>
    </xf>
    <xf numFmtId="185" fontId="25" fillId="5" borderId="169" xfId="32" applyNumberFormat="1" applyFont="1" applyFill="1" applyBorder="1" applyAlignment="1">
      <alignment horizontal="right" vertical="center"/>
    </xf>
    <xf numFmtId="185" fontId="25" fillId="5" borderId="170" xfId="32" applyNumberFormat="1" applyFont="1" applyFill="1" applyBorder="1" applyAlignment="1">
      <alignment horizontal="right" vertical="center"/>
    </xf>
    <xf numFmtId="185" fontId="25" fillId="5" borderId="98" xfId="32" applyNumberFormat="1" applyFont="1" applyFill="1" applyBorder="1" applyAlignment="1">
      <alignment horizontal="right" vertical="center"/>
    </xf>
    <xf numFmtId="185" fontId="25" fillId="7" borderId="210" xfId="32" applyNumberFormat="1" applyFont="1" applyFill="1" applyBorder="1" applyAlignment="1">
      <alignment vertical="center"/>
    </xf>
    <xf numFmtId="3" fontId="25" fillId="7" borderId="106" xfId="32" applyNumberFormat="1" applyFont="1" applyFill="1" applyBorder="1" applyAlignment="1">
      <alignment horizontal="center" vertical="center"/>
    </xf>
    <xf numFmtId="185" fontId="25" fillId="5" borderId="171" xfId="32" applyNumberFormat="1" applyFont="1" applyFill="1" applyBorder="1" applyAlignment="1">
      <alignment horizontal="right" vertical="center"/>
    </xf>
    <xf numFmtId="185" fontId="25" fillId="5" borderId="94" xfId="32" applyNumberFormat="1" applyFont="1" applyFill="1" applyBorder="1" applyAlignment="1">
      <alignment horizontal="right" vertical="center"/>
    </xf>
    <xf numFmtId="185" fontId="25" fillId="7" borderId="109" xfId="32" applyNumberFormat="1" applyFont="1" applyFill="1" applyBorder="1" applyAlignment="1">
      <alignment vertical="center"/>
    </xf>
    <xf numFmtId="185" fontId="25" fillId="5" borderId="172" xfId="32" applyNumberFormat="1" applyFont="1" applyFill="1" applyBorder="1" applyAlignment="1">
      <alignment horizontal="right" vertical="center"/>
    </xf>
    <xf numFmtId="185" fontId="25" fillId="5" borderId="41" xfId="32" applyNumberFormat="1" applyFont="1" applyFill="1" applyBorder="1" applyAlignment="1">
      <alignment horizontal="right" vertical="center"/>
    </xf>
    <xf numFmtId="185" fontId="25" fillId="5" borderId="32" xfId="32" applyNumberFormat="1" applyFont="1" applyFill="1" applyBorder="1" applyAlignment="1">
      <alignment horizontal="right" vertical="center"/>
    </xf>
    <xf numFmtId="185" fontId="25" fillId="7" borderId="122" xfId="32" applyNumberFormat="1" applyFont="1" applyFill="1" applyBorder="1" applyAlignment="1">
      <alignment vertical="center"/>
    </xf>
    <xf numFmtId="185" fontId="45" fillId="5" borderId="111" xfId="32" applyNumberFormat="1" applyFont="1" applyFill="1" applyBorder="1" applyAlignment="1">
      <alignment horizontal="right" vertical="center"/>
    </xf>
    <xf numFmtId="185" fontId="45" fillId="5" borderId="3" xfId="32" applyNumberFormat="1" applyFont="1" applyFill="1" applyBorder="1" applyAlignment="1">
      <alignment horizontal="right" vertical="center"/>
    </xf>
    <xf numFmtId="185" fontId="45" fillId="5" borderId="2" xfId="32" applyNumberFormat="1" applyFont="1" applyFill="1" applyBorder="1" applyAlignment="1">
      <alignment horizontal="right" vertical="center"/>
    </xf>
    <xf numFmtId="185" fontId="45" fillId="7" borderId="123" xfId="32" applyNumberFormat="1" applyFont="1" applyFill="1" applyBorder="1" applyAlignment="1">
      <alignment vertical="center"/>
    </xf>
    <xf numFmtId="185" fontId="25" fillId="5" borderId="107" xfId="32" applyNumberFormat="1" applyFont="1" applyFill="1" applyBorder="1" applyAlignment="1">
      <alignment horizontal="right" vertical="center"/>
    </xf>
    <xf numFmtId="3" fontId="25" fillId="7" borderId="12" xfId="32" applyNumberFormat="1" applyFont="1" applyFill="1" applyBorder="1"/>
    <xf numFmtId="185" fontId="25" fillId="5" borderId="34" xfId="32" applyNumberFormat="1" applyFont="1" applyFill="1" applyBorder="1" applyAlignment="1">
      <alignment horizontal="right" vertical="center"/>
    </xf>
    <xf numFmtId="185" fontId="45" fillId="5" borderId="118" xfId="32" applyNumberFormat="1" applyFont="1" applyFill="1" applyBorder="1" applyAlignment="1">
      <alignment horizontal="right" vertical="center"/>
    </xf>
    <xf numFmtId="185" fontId="45" fillId="5" borderId="57" xfId="32" applyNumberFormat="1" applyFont="1" applyFill="1" applyBorder="1" applyAlignment="1">
      <alignment horizontal="right" vertical="center"/>
    </xf>
    <xf numFmtId="185" fontId="45" fillId="5" borderId="117" xfId="32" applyNumberFormat="1" applyFont="1" applyFill="1" applyBorder="1" applyAlignment="1">
      <alignment horizontal="right" vertical="center"/>
    </xf>
    <xf numFmtId="185" fontId="45" fillId="7" borderId="119" xfId="32" applyNumberFormat="1" applyFont="1" applyFill="1" applyBorder="1" applyAlignment="1">
      <alignment vertical="center"/>
    </xf>
    <xf numFmtId="185" fontId="25" fillId="5" borderId="173" xfId="32" applyNumberFormat="1" applyFont="1" applyFill="1" applyBorder="1" applyAlignment="1">
      <alignment horizontal="right" vertical="center"/>
    </xf>
    <xf numFmtId="185" fontId="25" fillId="5" borderId="91" xfId="32" applyNumberFormat="1" applyFont="1" applyFill="1" applyBorder="1" applyAlignment="1">
      <alignment horizontal="right" vertical="center"/>
    </xf>
    <xf numFmtId="185" fontId="25" fillId="5" borderId="92" xfId="32" applyNumberFormat="1" applyFont="1" applyFill="1" applyBorder="1" applyAlignment="1">
      <alignment horizontal="right" vertical="center"/>
    </xf>
    <xf numFmtId="185" fontId="25" fillId="7" borderId="120" xfId="32" applyNumberFormat="1" applyFont="1" applyFill="1" applyBorder="1" applyAlignment="1">
      <alignment vertical="center"/>
    </xf>
    <xf numFmtId="185" fontId="25" fillId="5" borderId="15" xfId="32" applyNumberFormat="1" applyFont="1" applyFill="1" applyBorder="1" applyAlignment="1">
      <alignment horizontal="right" vertical="center"/>
    </xf>
    <xf numFmtId="185" fontId="25" fillId="5" borderId="80" xfId="32" applyNumberFormat="1" applyFont="1" applyFill="1" applyBorder="1" applyAlignment="1">
      <alignment horizontal="right" vertical="center"/>
    </xf>
    <xf numFmtId="185" fontId="25" fillId="5" borderId="16" xfId="32" applyNumberFormat="1" applyFont="1" applyFill="1" applyBorder="1" applyAlignment="1">
      <alignment horizontal="right" vertical="center"/>
    </xf>
    <xf numFmtId="185" fontId="25" fillId="7" borderId="81" xfId="32" applyNumberFormat="1" applyFont="1" applyFill="1" applyBorder="1" applyAlignment="1">
      <alignment horizontal="center" vertical="center"/>
    </xf>
    <xf numFmtId="0" fontId="45" fillId="9" borderId="177" xfId="0" applyFont="1" applyFill="1" applyBorder="1" applyAlignment="1">
      <alignment horizontal="center" vertical="center"/>
    </xf>
    <xf numFmtId="0" fontId="25" fillId="9" borderId="77" xfId="0" applyFont="1" applyFill="1" applyBorder="1" applyAlignment="1">
      <alignment horizontal="center" vertical="center"/>
    </xf>
    <xf numFmtId="0" fontId="25" fillId="9" borderId="50" xfId="0" applyFont="1" applyFill="1" applyBorder="1" applyAlignment="1">
      <alignment horizontal="center" vertical="center"/>
    </xf>
    <xf numFmtId="0" fontId="25" fillId="9" borderId="1" xfId="0" applyFont="1" applyFill="1" applyBorder="1" applyAlignment="1">
      <alignment horizontal="center" vertical="center"/>
    </xf>
    <xf numFmtId="0" fontId="25" fillId="9" borderId="51" xfId="0" applyFont="1" applyFill="1" applyBorder="1" applyAlignment="1">
      <alignment horizontal="center" vertical="center"/>
    </xf>
    <xf numFmtId="0" fontId="25" fillId="0" borderId="214" xfId="0" applyFont="1" applyBorder="1" applyAlignment="1">
      <alignment horizontal="right" vertical="center"/>
    </xf>
    <xf numFmtId="0" fontId="25" fillId="0" borderId="215" xfId="0" applyFont="1" applyBorder="1" applyAlignment="1">
      <alignment horizontal="right" vertical="center"/>
    </xf>
    <xf numFmtId="0" fontId="25" fillId="0" borderId="216" xfId="0" applyFont="1" applyBorder="1" applyAlignment="1">
      <alignment horizontal="right" vertical="center"/>
    </xf>
    <xf numFmtId="0" fontId="25" fillId="0" borderId="234" xfId="0" applyFont="1" applyBorder="1" applyAlignment="1">
      <alignment horizontal="right" vertical="center"/>
    </xf>
    <xf numFmtId="0" fontId="25" fillId="7" borderId="95" xfId="0" applyFont="1" applyFill="1" applyBorder="1" applyAlignment="1">
      <alignment horizontal="center" vertical="center"/>
    </xf>
    <xf numFmtId="0" fontId="25" fillId="0" borderId="217" xfId="0" applyFont="1" applyBorder="1" applyAlignment="1">
      <alignment horizontal="right" vertical="center"/>
    </xf>
    <xf numFmtId="0" fontId="25" fillId="0" borderId="197" xfId="0" applyFont="1" applyBorder="1" applyAlignment="1">
      <alignment horizontal="right" vertical="center"/>
    </xf>
    <xf numFmtId="3" fontId="25" fillId="5" borderId="117" xfId="32" applyNumberFormat="1" applyFont="1" applyFill="1" applyBorder="1" applyAlignment="1">
      <alignment horizontal="right" vertical="center"/>
    </xf>
    <xf numFmtId="185" fontId="25" fillId="0" borderId="57" xfId="0" applyNumberFormat="1" applyFont="1" applyBorder="1" applyAlignment="1">
      <alignment horizontal="right" vertical="center"/>
    </xf>
    <xf numFmtId="0" fontId="25" fillId="0" borderId="57" xfId="0" applyFont="1" applyBorder="1" applyAlignment="1">
      <alignment horizontal="right" vertical="center"/>
    </xf>
    <xf numFmtId="185" fontId="25" fillId="0" borderId="58" xfId="0" applyNumberFormat="1" applyFont="1" applyBorder="1" applyAlignment="1">
      <alignment horizontal="right" vertical="center"/>
    </xf>
    <xf numFmtId="3" fontId="25" fillId="7" borderId="7" xfId="32" applyNumberFormat="1" applyFont="1" applyFill="1" applyBorder="1"/>
    <xf numFmtId="3" fontId="25" fillId="7" borderId="0" xfId="32" applyNumberFormat="1" applyFont="1" applyFill="1" applyBorder="1"/>
    <xf numFmtId="0" fontId="25" fillId="9" borderId="65" xfId="0" applyFont="1" applyFill="1" applyBorder="1" applyAlignment="1">
      <alignment horizontal="center" vertical="center"/>
    </xf>
    <xf numFmtId="10" fontId="25" fillId="0" borderId="67" xfId="0" applyNumberFormat="1" applyFont="1" applyBorder="1" applyAlignment="1">
      <alignment vertical="center"/>
    </xf>
    <xf numFmtId="0" fontId="51" fillId="7" borderId="0" xfId="0" applyFont="1" applyFill="1" applyAlignment="1">
      <alignment vertical="center"/>
    </xf>
    <xf numFmtId="3" fontId="33" fillId="7" borderId="0" xfId="32" applyNumberFormat="1" applyFont="1" applyFill="1"/>
    <xf numFmtId="0" fontId="33" fillId="7" borderId="0" xfId="0" applyFont="1" applyFill="1"/>
    <xf numFmtId="3" fontId="13" fillId="7" borderId="0" xfId="32" applyNumberFormat="1" applyFont="1" applyFill="1" applyBorder="1" applyAlignment="1">
      <alignment horizontal="left" vertical="top"/>
    </xf>
    <xf numFmtId="3" fontId="13" fillId="7" borderId="0" xfId="32" applyNumberFormat="1" applyFont="1" applyFill="1"/>
    <xf numFmtId="0" fontId="13" fillId="0" borderId="0" xfId="0" applyFont="1" applyAlignment="1">
      <alignment vertical="top"/>
    </xf>
    <xf numFmtId="3" fontId="13" fillId="7" borderId="0" xfId="32" applyNumberFormat="1" applyFont="1" applyFill="1" applyAlignment="1">
      <alignment vertical="top"/>
    </xf>
    <xf numFmtId="0" fontId="13" fillId="7" borderId="0" xfId="0" applyFont="1" applyFill="1"/>
    <xf numFmtId="176" fontId="47" fillId="7" borderId="8" xfId="0" applyNumberFormat="1" applyFont="1" applyFill="1" applyBorder="1" applyAlignment="1">
      <alignment vertical="center" shrinkToFit="1"/>
    </xf>
    <xf numFmtId="0" fontId="13" fillId="0" borderId="0" xfId="45" applyFont="1" applyFill="1">
      <alignment vertical="center"/>
    </xf>
    <xf numFmtId="0" fontId="7" fillId="0" borderId="0" xfId="45" applyFill="1">
      <alignment vertical="center"/>
    </xf>
    <xf numFmtId="3" fontId="50" fillId="16" borderId="79" xfId="0" applyNumberFormat="1" applyFont="1" applyFill="1" applyBorder="1" applyAlignment="1">
      <alignment horizontal="right" vertical="center"/>
    </xf>
    <xf numFmtId="0" fontId="50" fillId="0" borderId="236" xfId="0" applyFont="1" applyFill="1" applyBorder="1" applyAlignment="1">
      <alignment horizontal="left" vertical="center"/>
    </xf>
    <xf numFmtId="0" fontId="50" fillId="0" borderId="90" xfId="0" applyFont="1" applyFill="1" applyBorder="1" applyAlignment="1">
      <alignment horizontal="center" vertical="center"/>
    </xf>
    <xf numFmtId="3" fontId="50" fillId="0" borderId="90" xfId="0" applyNumberFormat="1" applyFont="1" applyFill="1" applyBorder="1" applyAlignment="1">
      <alignment horizontal="right" vertical="center"/>
    </xf>
    <xf numFmtId="3" fontId="50" fillId="8" borderId="237" xfId="0" applyNumberFormat="1" applyFont="1" applyFill="1" applyBorder="1" applyAlignment="1">
      <alignment horizontal="right" vertical="center"/>
    </xf>
    <xf numFmtId="3" fontId="50" fillId="0" borderId="89" xfId="0" applyNumberFormat="1" applyFont="1" applyFill="1" applyBorder="1" applyAlignment="1">
      <alignment horizontal="right" vertical="center"/>
    </xf>
    <xf numFmtId="0" fontId="50" fillId="0" borderId="239" xfId="0" applyFont="1" applyFill="1" applyBorder="1" applyAlignment="1">
      <alignment horizontal="center" vertical="center"/>
    </xf>
    <xf numFmtId="3" fontId="50" fillId="0" borderId="239" xfId="0" applyNumberFormat="1" applyFont="1" applyFill="1" applyBorder="1" applyAlignment="1">
      <alignment horizontal="right" vertical="center"/>
    </xf>
    <xf numFmtId="3" fontId="50" fillId="0" borderId="240" xfId="0" applyNumberFormat="1" applyFont="1" applyFill="1" applyBorder="1" applyAlignment="1">
      <alignment horizontal="right" vertical="center"/>
    </xf>
    <xf numFmtId="3" fontId="50" fillId="16" borderId="235" xfId="0" applyNumberFormat="1" applyFont="1" applyFill="1" applyBorder="1" applyAlignment="1">
      <alignment horizontal="right" vertical="center"/>
    </xf>
    <xf numFmtId="0" fontId="50" fillId="8" borderId="241" xfId="0" applyFont="1" applyFill="1" applyBorder="1" applyAlignment="1">
      <alignment horizontal="left" vertical="center"/>
    </xf>
    <xf numFmtId="0" fontId="50" fillId="0" borderId="242" xfId="0" applyFont="1" applyFill="1" applyBorder="1" applyAlignment="1">
      <alignment horizontal="center" vertical="center"/>
    </xf>
    <xf numFmtId="3" fontId="50" fillId="0" borderId="242" xfId="0" applyNumberFormat="1" applyFont="1" applyFill="1" applyBorder="1" applyAlignment="1">
      <alignment horizontal="right" vertical="center"/>
    </xf>
    <xf numFmtId="3" fontId="50" fillId="8" borderId="243" xfId="0" applyNumberFormat="1" applyFont="1" applyFill="1" applyBorder="1" applyAlignment="1">
      <alignment horizontal="right" vertical="center"/>
    </xf>
    <xf numFmtId="3" fontId="50" fillId="0" borderId="244" xfId="0" applyNumberFormat="1" applyFont="1" applyFill="1" applyBorder="1" applyAlignment="1">
      <alignment horizontal="right" vertical="center"/>
    </xf>
    <xf numFmtId="0" fontId="33" fillId="0" borderId="0" xfId="51" applyFont="1" applyAlignment="1">
      <alignment horizontal="center" vertical="center"/>
    </xf>
    <xf numFmtId="0" fontId="31" fillId="0" borderId="0" xfId="51" applyFont="1" applyAlignment="1">
      <alignment horizontal="center" wrapText="1"/>
    </xf>
    <xf numFmtId="0" fontId="31" fillId="0" borderId="0" xfId="51" applyFont="1" applyAlignment="1">
      <alignment horizontal="center"/>
    </xf>
    <xf numFmtId="0" fontId="31" fillId="0" borderId="0" xfId="51" applyFont="1" applyAlignment="1">
      <alignment horizontal="center" vertical="center"/>
    </xf>
    <xf numFmtId="0" fontId="30" fillId="0" borderId="0" xfId="51" applyFont="1" applyAlignment="1">
      <alignment horizontal="center" vertical="center"/>
    </xf>
    <xf numFmtId="49" fontId="33" fillId="0" borderId="0" xfId="51" applyNumberFormat="1" applyFont="1" applyAlignment="1">
      <alignment horizontal="center" vertical="center"/>
    </xf>
    <xf numFmtId="0" fontId="26" fillId="9" borderId="26" xfId="43" applyFont="1" applyFill="1" applyBorder="1" applyAlignment="1">
      <alignment horizontal="center" vertical="center"/>
    </xf>
    <xf numFmtId="0" fontId="26" fillId="9" borderId="23" xfId="43" applyFont="1" applyFill="1" applyBorder="1" applyAlignment="1">
      <alignment horizontal="center" vertical="center"/>
    </xf>
    <xf numFmtId="0" fontId="26" fillId="9" borderId="181" xfId="43" applyFont="1" applyFill="1" applyBorder="1" applyAlignment="1">
      <alignment horizontal="center" vertical="center"/>
    </xf>
    <xf numFmtId="0" fontId="26" fillId="9" borderId="180" xfId="43" applyFont="1" applyFill="1" applyBorder="1" applyAlignment="1">
      <alignment horizontal="center" vertical="center"/>
    </xf>
    <xf numFmtId="0" fontId="26" fillId="9" borderId="135" xfId="43" applyFont="1" applyFill="1" applyBorder="1" applyAlignment="1">
      <alignment horizontal="center" vertical="center"/>
    </xf>
    <xf numFmtId="0" fontId="26" fillId="9" borderId="44" xfId="43" applyFont="1" applyFill="1" applyBorder="1" applyAlignment="1">
      <alignment horizontal="center" vertical="center"/>
    </xf>
    <xf numFmtId="0" fontId="26" fillId="9" borderId="182" xfId="43" applyFont="1" applyFill="1" applyBorder="1" applyAlignment="1">
      <alignment horizontal="center" vertical="center"/>
    </xf>
    <xf numFmtId="0" fontId="11" fillId="7" borderId="0" xfId="0" applyFont="1" applyFill="1" applyAlignment="1">
      <alignment horizontal="left" vertical="center"/>
    </xf>
    <xf numFmtId="0" fontId="11" fillId="0" borderId="0" xfId="0" applyFont="1" applyAlignment="1">
      <alignment horizontal="left" vertical="center"/>
    </xf>
    <xf numFmtId="0" fontId="36" fillId="7" borderId="0" xfId="0" applyFont="1" applyFill="1" applyAlignment="1">
      <alignment horizontal="center" vertical="center" wrapText="1"/>
    </xf>
    <xf numFmtId="0" fontId="37" fillId="0" borderId="0" xfId="0" applyFont="1" applyAlignment="1">
      <alignment horizontal="center" vertical="center" wrapText="1"/>
    </xf>
    <xf numFmtId="0" fontId="11" fillId="7" borderId="0" xfId="0" applyFont="1" applyFill="1" applyAlignment="1">
      <alignment horizontal="left" vertical="center" wrapText="1"/>
    </xf>
    <xf numFmtId="0" fontId="11" fillId="7" borderId="0" xfId="0" applyFont="1" applyFill="1" applyAlignment="1">
      <alignment vertical="center" wrapText="1"/>
    </xf>
    <xf numFmtId="0" fontId="11" fillId="0" borderId="0" xfId="0" applyFont="1" applyAlignment="1">
      <alignment vertical="center"/>
    </xf>
    <xf numFmtId="49" fontId="37" fillId="0" borderId="6" xfId="0" applyNumberFormat="1" applyFont="1" applyFill="1" applyBorder="1" applyAlignment="1">
      <alignment horizontal="center" vertical="center"/>
    </xf>
    <xf numFmtId="49" fontId="37" fillId="0" borderId="7" xfId="0" applyNumberFormat="1" applyFont="1" applyFill="1" applyBorder="1" applyAlignment="1">
      <alignment horizontal="center" vertical="center"/>
    </xf>
    <xf numFmtId="49" fontId="37" fillId="0" borderId="179" xfId="0" applyNumberFormat="1" applyFont="1" applyFill="1" applyBorder="1" applyAlignment="1">
      <alignment horizontal="center" vertical="center"/>
    </xf>
    <xf numFmtId="49" fontId="37" fillId="0" borderId="15" xfId="0" applyNumberFormat="1" applyFont="1" applyFill="1" applyBorder="1" applyAlignment="1">
      <alignment horizontal="center" vertical="center"/>
    </xf>
    <xf numFmtId="49" fontId="37" fillId="0" borderId="16" xfId="0" applyNumberFormat="1" applyFont="1" applyFill="1" applyBorder="1" applyAlignment="1">
      <alignment horizontal="center" vertical="center"/>
    </xf>
    <xf numFmtId="49" fontId="37" fillId="0" borderId="82" xfId="0" applyNumberFormat="1" applyFont="1" applyFill="1" applyBorder="1" applyAlignment="1">
      <alignment horizontal="center" vertical="center"/>
    </xf>
    <xf numFmtId="49" fontId="29" fillId="0" borderId="176" xfId="0" applyNumberFormat="1" applyFont="1" applyFill="1" applyBorder="1" applyAlignment="1">
      <alignment horizontal="center" vertical="center"/>
    </xf>
    <xf numFmtId="0" fontId="29" fillId="0" borderId="70" xfId="0" applyFont="1" applyFill="1" applyBorder="1" applyAlignment="1"/>
    <xf numFmtId="0" fontId="38" fillId="7" borderId="6" xfId="0" applyFont="1" applyFill="1" applyBorder="1" applyAlignment="1">
      <alignment horizontal="left" vertical="center" wrapText="1"/>
    </xf>
    <xf numFmtId="0" fontId="29" fillId="0" borderId="40" xfId="0" applyFont="1" applyBorder="1" applyAlignment="1">
      <alignment horizontal="left" vertical="center" wrapText="1"/>
    </xf>
    <xf numFmtId="49" fontId="29" fillId="0" borderId="99" xfId="0" applyNumberFormat="1" applyFont="1" applyFill="1" applyBorder="1" applyAlignment="1">
      <alignment horizontal="center" vertical="center"/>
    </xf>
    <xf numFmtId="0" fontId="29" fillId="0" borderId="101" xfId="0" applyFont="1" applyFill="1" applyBorder="1" applyAlignment="1"/>
    <xf numFmtId="0" fontId="38" fillId="7" borderId="118" xfId="0" applyFont="1" applyFill="1" applyBorder="1" applyAlignment="1">
      <alignment horizontal="left" vertical="center" wrapText="1"/>
    </xf>
    <xf numFmtId="0" fontId="29" fillId="0" borderId="101" xfId="0" applyFont="1" applyBorder="1" applyAlignment="1">
      <alignment horizontal="left" vertical="center" wrapText="1"/>
    </xf>
    <xf numFmtId="49" fontId="39" fillId="7" borderId="0" xfId="0" applyNumberFormat="1" applyFont="1" applyFill="1" applyAlignment="1">
      <alignment horizontal="left" vertical="top" wrapText="1"/>
    </xf>
    <xf numFmtId="0" fontId="29" fillId="0" borderId="0" xfId="0" applyFont="1" applyAlignment="1">
      <alignment vertical="top" wrapText="1"/>
    </xf>
    <xf numFmtId="0" fontId="38" fillId="7" borderId="15" xfId="0" applyFont="1" applyFill="1" applyBorder="1" applyAlignment="1">
      <alignment horizontal="left" vertical="center" wrapText="1"/>
    </xf>
    <xf numFmtId="0" fontId="29" fillId="0" borderId="79" xfId="0" applyFont="1" applyBorder="1" applyAlignment="1">
      <alignment horizontal="left" vertical="center" wrapText="1"/>
    </xf>
    <xf numFmtId="49" fontId="37" fillId="0" borderId="8" xfId="0" applyNumberFormat="1" applyFont="1" applyFill="1" applyBorder="1" applyAlignment="1">
      <alignment horizontal="center" vertical="center"/>
    </xf>
    <xf numFmtId="49" fontId="37" fillId="0" borderId="0" xfId="0" applyNumberFormat="1" applyFont="1" applyFill="1" applyBorder="1" applyAlignment="1">
      <alignment horizontal="center" vertical="center"/>
    </xf>
    <xf numFmtId="49" fontId="37" fillId="0" borderId="20" xfId="0" applyNumberFormat="1" applyFont="1" applyFill="1" applyBorder="1" applyAlignment="1">
      <alignment horizontal="center" vertical="center"/>
    </xf>
    <xf numFmtId="49" fontId="29" fillId="0" borderId="21" xfId="0" applyNumberFormat="1" applyFont="1" applyFill="1" applyBorder="1" applyAlignment="1">
      <alignment horizontal="center" vertical="center"/>
    </xf>
    <xf numFmtId="0" fontId="29" fillId="0" borderId="85" xfId="0" applyFont="1" applyFill="1" applyBorder="1" applyAlignment="1"/>
    <xf numFmtId="0" fontId="38" fillId="7" borderId="110" xfId="0" applyFont="1" applyFill="1" applyBorder="1" applyAlignment="1">
      <alignment horizontal="left" vertical="center" wrapText="1"/>
    </xf>
    <xf numFmtId="0" fontId="29" fillId="0" borderId="85" xfId="0" applyFont="1" applyBorder="1" applyAlignment="1">
      <alignment horizontal="left" vertical="center" wrapText="1"/>
    </xf>
    <xf numFmtId="49" fontId="29" fillId="0" borderId="13" xfId="0" applyNumberFormat="1" applyFont="1" applyFill="1" applyBorder="1" applyAlignment="1">
      <alignment horizontal="center" vertical="center"/>
    </xf>
    <xf numFmtId="0" fontId="29" fillId="0" borderId="76" xfId="0" applyFont="1" applyFill="1" applyBorder="1" applyAlignment="1"/>
    <xf numFmtId="0" fontId="38" fillId="7" borderId="8" xfId="0" applyFont="1" applyFill="1" applyBorder="1" applyAlignment="1">
      <alignment horizontal="left" vertical="center" wrapText="1"/>
    </xf>
    <xf numFmtId="0" fontId="29" fillId="0" borderId="62" xfId="0" applyFont="1" applyBorder="1" applyAlignment="1">
      <alignment horizontal="left" vertical="center" wrapText="1"/>
    </xf>
    <xf numFmtId="0" fontId="38" fillId="7" borderId="111" xfId="0" applyFont="1" applyFill="1" applyBorder="1" applyAlignment="1">
      <alignment horizontal="left" vertical="center" wrapText="1"/>
    </xf>
    <xf numFmtId="0" fontId="29" fillId="0" borderId="76" xfId="0" applyFont="1" applyBorder="1" applyAlignment="1">
      <alignment horizontal="left" vertical="center" wrapText="1"/>
    </xf>
    <xf numFmtId="0" fontId="11" fillId="0" borderId="0" xfId="46" applyFont="1" applyFill="1" applyAlignment="1">
      <alignment horizontal="left" vertical="center"/>
    </xf>
    <xf numFmtId="0" fontId="36" fillId="0" borderId="0" xfId="46" applyFont="1" applyFill="1" applyAlignment="1">
      <alignment horizontal="center" vertical="center" wrapText="1"/>
    </xf>
    <xf numFmtId="0" fontId="11" fillId="0" borderId="0" xfId="46" applyFont="1" applyFill="1" applyBorder="1" applyAlignment="1">
      <alignment vertical="center" wrapText="1"/>
    </xf>
    <xf numFmtId="49" fontId="41" fillId="0" borderId="6" xfId="46" applyNumberFormat="1" applyFont="1" applyFill="1" applyBorder="1" applyAlignment="1">
      <alignment horizontal="center" vertical="center"/>
    </xf>
    <xf numFmtId="49" fontId="41" fillId="0" borderId="7" xfId="46" applyNumberFormat="1" applyFont="1" applyFill="1" applyBorder="1" applyAlignment="1">
      <alignment horizontal="center" vertical="center"/>
    </xf>
    <xf numFmtId="49" fontId="41" fillId="0" borderId="179" xfId="46" applyNumberFormat="1" applyFont="1" applyFill="1" applyBorder="1" applyAlignment="1">
      <alignment horizontal="center" vertical="center"/>
    </xf>
    <xf numFmtId="49" fontId="41" fillId="0" borderId="15" xfId="46" applyNumberFormat="1" applyFont="1" applyFill="1" applyBorder="1" applyAlignment="1">
      <alignment horizontal="center" vertical="center"/>
    </xf>
    <xf numFmtId="49" fontId="41" fillId="0" borderId="16" xfId="46" applyNumberFormat="1" applyFont="1" applyFill="1" applyBorder="1" applyAlignment="1">
      <alignment horizontal="center" vertical="center"/>
    </xf>
    <xf numFmtId="49" fontId="41" fillId="0" borderId="82" xfId="46" applyNumberFormat="1" applyFont="1" applyFill="1" applyBorder="1" applyAlignment="1">
      <alignment horizontal="center" vertical="center"/>
    </xf>
    <xf numFmtId="49" fontId="11" fillId="0" borderId="176" xfId="46" applyNumberFormat="1" applyFont="1" applyFill="1" applyBorder="1" applyAlignment="1">
      <alignment horizontal="center" vertical="center"/>
    </xf>
    <xf numFmtId="0" fontId="11" fillId="0" borderId="70" xfId="46" applyFont="1" applyFill="1" applyBorder="1" applyAlignment="1"/>
    <xf numFmtId="0" fontId="11" fillId="0" borderId="68" xfId="46" applyFont="1" applyFill="1" applyBorder="1" applyAlignment="1">
      <alignment horizontal="left" vertical="center" wrapText="1"/>
    </xf>
    <xf numFmtId="0" fontId="11" fillId="0" borderId="4" xfId="46" applyFont="1" applyFill="1" applyBorder="1" applyAlignment="1">
      <alignment horizontal="left" vertical="center" wrapText="1"/>
    </xf>
    <xf numFmtId="0" fontId="11" fillId="0" borderId="70" xfId="46" applyFont="1" applyFill="1" applyBorder="1" applyAlignment="1">
      <alignment horizontal="left" vertical="center" wrapText="1"/>
    </xf>
    <xf numFmtId="49" fontId="11" fillId="0" borderId="99" xfId="46" applyNumberFormat="1" applyFont="1" applyFill="1" applyBorder="1" applyAlignment="1">
      <alignment horizontal="center" vertical="center"/>
    </xf>
    <xf numFmtId="0" fontId="11" fillId="0" borderId="101" xfId="46" applyFont="1" applyFill="1" applyBorder="1" applyAlignment="1"/>
    <xf numFmtId="0" fontId="11" fillId="0" borderId="8" xfId="46" applyFont="1" applyFill="1" applyBorder="1" applyAlignment="1">
      <alignment horizontal="left" vertical="center" wrapText="1"/>
    </xf>
    <xf numFmtId="0" fontId="11" fillId="0" borderId="0" xfId="46" applyFont="1" applyFill="1" applyBorder="1" applyAlignment="1">
      <alignment horizontal="left" vertical="center" wrapText="1"/>
    </xf>
    <xf numFmtId="0" fontId="11" fillId="0" borderId="62" xfId="46" applyFont="1" applyFill="1" applyBorder="1" applyAlignment="1">
      <alignment horizontal="left" vertical="center" wrapText="1"/>
    </xf>
    <xf numFmtId="49" fontId="41" fillId="0" borderId="8" xfId="46" applyNumberFormat="1" applyFont="1" applyFill="1" applyBorder="1" applyAlignment="1">
      <alignment horizontal="center" vertical="center"/>
    </xf>
    <xf numFmtId="49" fontId="41" fillId="0" borderId="0" xfId="46" applyNumberFormat="1" applyFont="1" applyFill="1" applyBorder="1" applyAlignment="1">
      <alignment horizontal="center" vertical="center"/>
    </xf>
    <xf numFmtId="49" fontId="41" fillId="0" borderId="20" xfId="46" applyNumberFormat="1" applyFont="1" applyFill="1" applyBorder="1" applyAlignment="1">
      <alignment horizontal="center" vertical="center"/>
    </xf>
    <xf numFmtId="49" fontId="11" fillId="0" borderId="21" xfId="46" applyNumberFormat="1" applyFont="1" applyFill="1" applyBorder="1" applyAlignment="1">
      <alignment horizontal="center" vertical="center"/>
    </xf>
    <xf numFmtId="0" fontId="11" fillId="0" borderId="85" xfId="46" applyFont="1" applyFill="1" applyBorder="1" applyAlignment="1"/>
    <xf numFmtId="49" fontId="11" fillId="0" borderId="13" xfId="46" applyNumberFormat="1" applyFont="1" applyFill="1" applyBorder="1" applyAlignment="1">
      <alignment horizontal="center" vertical="center"/>
    </xf>
    <xf numFmtId="0" fontId="11" fillId="0" borderId="76" xfId="46" applyFont="1" applyFill="1" applyBorder="1" applyAlignment="1"/>
    <xf numFmtId="0" fontId="11" fillId="0" borderId="111" xfId="46" applyFont="1" applyFill="1" applyBorder="1" applyAlignment="1">
      <alignment horizontal="left" vertical="center" wrapText="1"/>
    </xf>
    <xf numFmtId="0" fontId="11" fillId="0" borderId="2" xfId="46" applyFont="1" applyFill="1" applyBorder="1" applyAlignment="1">
      <alignment horizontal="left" vertical="center" wrapText="1"/>
    </xf>
    <xf numFmtId="0" fontId="11" fillId="0" borderId="76" xfId="46" applyFont="1" applyFill="1" applyBorder="1" applyAlignment="1">
      <alignment horizontal="left" vertical="center" wrapText="1"/>
    </xf>
    <xf numFmtId="0" fontId="11" fillId="0" borderId="118" xfId="46" applyFont="1" applyFill="1" applyBorder="1" applyAlignment="1">
      <alignment horizontal="left" vertical="center" wrapText="1"/>
    </xf>
    <xf numFmtId="0" fontId="11" fillId="0" borderId="117" xfId="46" applyFont="1" applyFill="1" applyBorder="1" applyAlignment="1">
      <alignment horizontal="left" vertical="center" wrapText="1"/>
    </xf>
    <xf numFmtId="0" fontId="11" fillId="0" borderId="101" xfId="46" applyFont="1" applyFill="1" applyBorder="1" applyAlignment="1">
      <alignment horizontal="left" vertical="center" wrapText="1"/>
    </xf>
    <xf numFmtId="0" fontId="11" fillId="0" borderId="0" xfId="48" applyFont="1" applyFill="1" applyBorder="1">
      <alignment vertical="center"/>
    </xf>
    <xf numFmtId="49" fontId="39" fillId="0" borderId="0" xfId="46" applyNumberFormat="1" applyFont="1" applyFill="1" applyAlignment="1">
      <alignment horizontal="left" vertical="center" wrapText="1"/>
    </xf>
    <xf numFmtId="0" fontId="46" fillId="7" borderId="0" xfId="0" applyFont="1" applyFill="1" applyAlignment="1">
      <alignment horizontal="left" vertical="center"/>
    </xf>
    <xf numFmtId="0" fontId="46" fillId="0" borderId="0" xfId="0" applyFont="1" applyAlignment="1">
      <alignment horizontal="left" vertical="center"/>
    </xf>
    <xf numFmtId="0" fontId="44" fillId="7" borderId="0" xfId="0" applyFont="1" applyFill="1" applyAlignment="1">
      <alignment horizontal="center" vertical="center"/>
    </xf>
    <xf numFmtId="0" fontId="45" fillId="0" borderId="0" xfId="0" applyFont="1" applyAlignment="1">
      <alignment horizontal="center" vertical="center"/>
    </xf>
    <xf numFmtId="0" fontId="45" fillId="9" borderId="77" xfId="0" applyFont="1" applyFill="1" applyBorder="1" applyAlignment="1">
      <alignment horizontal="center" vertical="center"/>
    </xf>
    <xf numFmtId="0" fontId="45" fillId="9" borderId="1" xfId="0" applyFont="1" applyFill="1" applyBorder="1" applyAlignment="1">
      <alignment horizontal="center" vertical="center"/>
    </xf>
    <xf numFmtId="0" fontId="45" fillId="9" borderId="66" xfId="0" applyFont="1" applyFill="1" applyBorder="1" applyAlignment="1">
      <alignment horizontal="center" vertical="center"/>
    </xf>
    <xf numFmtId="0" fontId="47" fillId="7" borderId="15" xfId="0" applyFont="1" applyFill="1" applyBorder="1" applyAlignment="1">
      <alignment vertical="center" wrapText="1"/>
    </xf>
    <xf numFmtId="0" fontId="47" fillId="0" borderId="117" xfId="0" applyFont="1" applyBorder="1" applyAlignment="1">
      <alignment vertical="center"/>
    </xf>
    <xf numFmtId="0" fontId="47" fillId="7" borderId="6" xfId="0" applyFont="1" applyFill="1" applyBorder="1" applyAlignment="1" applyProtection="1">
      <alignment vertical="center" shrinkToFit="1"/>
      <protection locked="0"/>
    </xf>
    <xf numFmtId="0" fontId="47" fillId="7" borderId="40" xfId="0" applyFont="1" applyFill="1" applyBorder="1" applyAlignment="1" applyProtection="1">
      <alignment vertical="center" shrinkToFit="1"/>
      <protection locked="0"/>
    </xf>
    <xf numFmtId="0" fontId="47" fillId="7" borderId="15" xfId="0" applyFont="1" applyFill="1" applyBorder="1" applyAlignment="1" applyProtection="1">
      <alignment vertical="center" shrinkToFit="1"/>
      <protection locked="0"/>
    </xf>
    <xf numFmtId="0" fontId="47" fillId="7" borderId="79" xfId="0" applyFont="1" applyFill="1" applyBorder="1" applyAlignment="1" applyProtection="1">
      <alignment vertical="center" shrinkToFit="1"/>
      <protection locked="0"/>
    </xf>
    <xf numFmtId="185" fontId="47" fillId="7" borderId="8" xfId="0" applyNumberFormat="1" applyFont="1" applyFill="1" applyBorder="1" applyAlignment="1">
      <alignment vertical="center"/>
    </xf>
    <xf numFmtId="0" fontId="25" fillId="0" borderId="0" xfId="0" applyFont="1" applyAlignment="1">
      <alignment vertical="center"/>
    </xf>
    <xf numFmtId="3" fontId="49" fillId="7" borderId="0" xfId="32" applyNumberFormat="1" applyFont="1" applyFill="1" applyBorder="1" applyAlignment="1">
      <alignment vertical="top" wrapText="1"/>
    </xf>
    <xf numFmtId="0" fontId="49" fillId="7" borderId="0" xfId="0" applyFont="1" applyFill="1" applyAlignment="1">
      <alignment vertical="top" wrapText="1"/>
    </xf>
    <xf numFmtId="0" fontId="71" fillId="7" borderId="77" xfId="0" applyFont="1" applyFill="1" applyBorder="1" applyAlignment="1">
      <alignment vertical="center" wrapText="1"/>
    </xf>
    <xf numFmtId="0" fontId="25" fillId="7" borderId="1" xfId="0" applyFont="1" applyFill="1" applyBorder="1" applyAlignment="1">
      <alignment vertical="center"/>
    </xf>
    <xf numFmtId="0" fontId="47" fillId="7" borderId="2" xfId="0" applyFont="1" applyFill="1" applyBorder="1" applyAlignment="1">
      <alignment vertical="center"/>
    </xf>
    <xf numFmtId="0" fontId="47" fillId="0" borderId="2" xfId="0" applyFont="1" applyBorder="1" applyAlignment="1">
      <alignment vertical="center"/>
    </xf>
    <xf numFmtId="0" fontId="44" fillId="7" borderId="0" xfId="0" applyFont="1" applyFill="1" applyAlignment="1">
      <alignment horizontal="center" vertical="center" wrapText="1"/>
    </xf>
    <xf numFmtId="0" fontId="47" fillId="7" borderId="97" xfId="0" applyFont="1" applyFill="1" applyBorder="1" applyAlignment="1">
      <alignment horizontal="left" vertical="center" indent="1"/>
    </xf>
    <xf numFmtId="0" fontId="47" fillId="0" borderId="98" xfId="0" applyFont="1" applyBorder="1" applyAlignment="1">
      <alignment horizontal="left" vertical="center" indent="1"/>
    </xf>
    <xf numFmtId="0" fontId="47" fillId="7" borderId="174" xfId="0" applyFont="1" applyFill="1" applyBorder="1" applyAlignment="1">
      <alignment horizontal="left" vertical="center" indent="1"/>
    </xf>
    <xf numFmtId="0" fontId="47" fillId="0" borderId="175" xfId="0" applyFont="1" applyBorder="1" applyAlignment="1">
      <alignment horizontal="left" vertical="center" indent="1"/>
    </xf>
    <xf numFmtId="0" fontId="47" fillId="0" borderId="7" xfId="0" applyFont="1" applyBorder="1" applyAlignment="1" applyProtection="1">
      <alignment vertical="center" shrinkToFit="1"/>
      <protection locked="0"/>
    </xf>
    <xf numFmtId="0" fontId="47" fillId="0" borderId="40" xfId="0" applyFont="1" applyBorder="1" applyAlignment="1" applyProtection="1">
      <alignment vertical="center" shrinkToFit="1"/>
      <protection locked="0"/>
    </xf>
    <xf numFmtId="0" fontId="47" fillId="0" borderId="15" xfId="0" applyFont="1" applyBorder="1" applyAlignment="1" applyProtection="1">
      <alignment vertical="center" shrinkToFit="1"/>
      <protection locked="0"/>
    </xf>
    <xf numFmtId="0" fontId="47" fillId="0" borderId="16" xfId="0" applyFont="1" applyBorder="1" applyAlignment="1" applyProtection="1">
      <alignment vertical="center" shrinkToFit="1"/>
      <protection locked="0"/>
    </xf>
    <xf numFmtId="0" fontId="47" fillId="0" borderId="79" xfId="0" applyFont="1" applyBorder="1" applyAlignment="1" applyProtection="1">
      <alignment vertical="center" shrinkToFit="1"/>
      <protection locked="0"/>
    </xf>
    <xf numFmtId="0" fontId="47" fillId="7" borderId="118" xfId="0" applyFont="1" applyFill="1" applyBorder="1" applyAlignment="1">
      <alignment horizontal="left" vertical="center"/>
    </xf>
    <xf numFmtId="0" fontId="47" fillId="0" borderId="117" xfId="0" applyFont="1" applyBorder="1" applyAlignment="1">
      <alignment horizontal="left"/>
    </xf>
    <xf numFmtId="3" fontId="49" fillId="7" borderId="0" xfId="32" applyNumberFormat="1" applyFont="1" applyFill="1" applyBorder="1" applyAlignment="1">
      <alignment vertical="top"/>
    </xf>
    <xf numFmtId="0" fontId="25" fillId="0" borderId="0" xfId="0" applyFont="1" applyAlignment="1">
      <alignment vertical="top"/>
    </xf>
    <xf numFmtId="0" fontId="49" fillId="0" borderId="0" xfId="0" applyFont="1" applyAlignment="1">
      <alignment vertical="top"/>
    </xf>
    <xf numFmtId="0" fontId="82" fillId="7" borderId="0" xfId="0" applyFont="1" applyFill="1" applyAlignment="1">
      <alignment vertical="top" wrapText="1"/>
    </xf>
    <xf numFmtId="0" fontId="82" fillId="0" borderId="0" xfId="0" applyFont="1" applyAlignment="1">
      <alignment vertical="top" wrapText="1"/>
    </xf>
    <xf numFmtId="0" fontId="49" fillId="7" borderId="0" xfId="0" applyFont="1" applyFill="1" applyAlignment="1">
      <alignment vertical="top"/>
    </xf>
    <xf numFmtId="3" fontId="49" fillId="7" borderId="0" xfId="32" applyNumberFormat="1" applyFont="1" applyFill="1" applyBorder="1" applyAlignment="1" applyProtection="1">
      <alignment vertical="top"/>
    </xf>
    <xf numFmtId="3" fontId="44" fillId="7" borderId="0" xfId="32" applyNumberFormat="1" applyFont="1" applyFill="1" applyAlignment="1">
      <alignment horizontal="center" vertical="center"/>
    </xf>
    <xf numFmtId="0" fontId="51" fillId="0" borderId="0" xfId="0" applyFont="1" applyAlignment="1">
      <alignment horizontal="center" vertical="center"/>
    </xf>
    <xf numFmtId="3" fontId="45" fillId="9" borderId="6" xfId="32" applyNumberFormat="1" applyFont="1" applyFill="1" applyBorder="1" applyAlignment="1">
      <alignment horizontal="center" vertical="center"/>
    </xf>
    <xf numFmtId="0" fontId="45" fillId="9" borderId="7" xfId="0" applyFont="1" applyFill="1" applyBorder="1" applyAlignment="1">
      <alignment horizontal="center" vertical="center"/>
    </xf>
    <xf numFmtId="0" fontId="45" fillId="9" borderId="40" xfId="0" applyFont="1" applyFill="1" applyBorder="1" applyAlignment="1">
      <alignment horizontal="center" vertical="center"/>
    </xf>
    <xf numFmtId="0" fontId="45" fillId="9" borderId="15" xfId="0" applyFont="1" applyFill="1" applyBorder="1" applyAlignment="1">
      <alignment horizontal="center" vertical="center"/>
    </xf>
    <xf numFmtId="0" fontId="45" fillId="9" borderId="16" xfId="0" applyFont="1" applyFill="1" applyBorder="1" applyAlignment="1">
      <alignment horizontal="center" vertical="center"/>
    </xf>
    <xf numFmtId="0" fontId="45" fillId="9" borderId="79" xfId="0" applyFont="1" applyFill="1" applyBorder="1" applyAlignment="1">
      <alignment horizontal="center" vertical="center"/>
    </xf>
    <xf numFmtId="0" fontId="45" fillId="9" borderId="6" xfId="0" applyFont="1" applyFill="1" applyBorder="1" applyAlignment="1">
      <alignment horizontal="center" vertical="center"/>
    </xf>
    <xf numFmtId="0" fontId="73" fillId="9" borderId="168" xfId="0" applyFont="1" applyFill="1" applyBorder="1" applyAlignment="1">
      <alignment horizontal="center" vertical="center"/>
    </xf>
    <xf numFmtId="0" fontId="73" fillId="9" borderId="81" xfId="0" applyFont="1" applyFill="1" applyBorder="1" applyAlignment="1">
      <alignment horizontal="center" vertical="center"/>
    </xf>
    <xf numFmtId="0" fontId="47" fillId="7" borderId="1" xfId="0" applyFont="1" applyFill="1" applyBorder="1" applyAlignment="1">
      <alignment horizontal="left" vertical="center"/>
    </xf>
    <xf numFmtId="0" fontId="47" fillId="7" borderId="200" xfId="0" applyFont="1" applyFill="1" applyBorder="1" applyAlignment="1">
      <alignment horizontal="left" vertical="center"/>
    </xf>
    <xf numFmtId="0" fontId="47" fillId="7" borderId="209" xfId="0" applyFont="1" applyFill="1" applyBorder="1" applyAlignment="1">
      <alignment horizontal="left" vertical="center"/>
    </xf>
    <xf numFmtId="0" fontId="47" fillId="7" borderId="203" xfId="0" applyFont="1" applyFill="1" applyBorder="1" applyAlignment="1">
      <alignment horizontal="left" vertical="center"/>
    </xf>
    <xf numFmtId="0" fontId="47" fillId="7" borderId="150" xfId="0" applyFont="1" applyFill="1" applyBorder="1" applyAlignment="1">
      <alignment horizontal="left" vertical="center"/>
    </xf>
    <xf numFmtId="0" fontId="47" fillId="0" borderId="2" xfId="0" applyFont="1" applyBorder="1" applyAlignment="1">
      <alignment horizontal="left" vertical="center"/>
    </xf>
    <xf numFmtId="0" fontId="47" fillId="0" borderId="76" xfId="0" applyFont="1" applyBorder="1" applyAlignment="1">
      <alignment horizontal="left" vertical="center"/>
    </xf>
    <xf numFmtId="0" fontId="47" fillId="7" borderId="67" xfId="0" applyFont="1" applyFill="1" applyBorder="1" applyAlignment="1">
      <alignment horizontal="left" vertical="center"/>
    </xf>
    <xf numFmtId="176" fontId="47" fillId="7" borderId="6" xfId="0" applyNumberFormat="1" applyFont="1" applyFill="1" applyBorder="1" applyAlignment="1" applyProtection="1">
      <alignment vertical="center" shrinkToFit="1"/>
      <protection locked="0"/>
    </xf>
    <xf numFmtId="176" fontId="47" fillId="7" borderId="7" xfId="0" applyNumberFormat="1" applyFont="1" applyFill="1" applyBorder="1" applyAlignment="1" applyProtection="1">
      <alignment vertical="center" shrinkToFit="1"/>
      <protection locked="0"/>
    </xf>
    <xf numFmtId="176" fontId="47" fillId="7" borderId="15" xfId="0" applyNumberFormat="1" applyFont="1" applyFill="1" applyBorder="1" applyAlignment="1" applyProtection="1">
      <alignment vertical="center" shrinkToFit="1"/>
      <protection locked="0"/>
    </xf>
    <xf numFmtId="176" fontId="47" fillId="7" borderId="16" xfId="0" applyNumberFormat="1" applyFont="1" applyFill="1" applyBorder="1" applyAlignment="1" applyProtection="1">
      <alignment vertical="center" shrinkToFit="1"/>
      <protection locked="0"/>
    </xf>
    <xf numFmtId="0" fontId="0" fillId="9" borderId="3" xfId="0" applyFont="1" applyFill="1" applyBorder="1" applyAlignment="1">
      <alignment horizontal="center" vertical="center" wrapText="1"/>
    </xf>
    <xf numFmtId="0" fontId="0" fillId="9" borderId="9" xfId="0" applyFont="1" applyFill="1" applyBorder="1" applyAlignment="1">
      <alignment horizontal="center" vertical="center" wrapText="1"/>
    </xf>
    <xf numFmtId="0" fontId="0" fillId="9" borderId="11" xfId="0" applyFont="1" applyFill="1" applyBorder="1"/>
    <xf numFmtId="0" fontId="0" fillId="9" borderId="17" xfId="0" applyFont="1" applyFill="1" applyBorder="1" applyAlignment="1">
      <alignment horizontal="center" vertical="center" wrapText="1"/>
    </xf>
    <xf numFmtId="0" fontId="0" fillId="9" borderId="10" xfId="0" applyFont="1" applyFill="1" applyBorder="1" applyAlignment="1">
      <alignment horizontal="center" vertical="center" wrapText="1"/>
    </xf>
    <xf numFmtId="0" fontId="0" fillId="9" borderId="13" xfId="0" applyFont="1" applyFill="1" applyBorder="1" applyAlignment="1">
      <alignment horizontal="center" vertical="center" wrapText="1"/>
    </xf>
    <xf numFmtId="0" fontId="0" fillId="9" borderId="14" xfId="0" applyFont="1" applyFill="1" applyBorder="1" applyAlignment="1">
      <alignment horizontal="center" vertical="center" wrapText="1"/>
    </xf>
    <xf numFmtId="0" fontId="13" fillId="0" borderId="3" xfId="0" applyFont="1" applyBorder="1" applyAlignment="1">
      <alignment horizontal="left" vertical="center" wrapText="1"/>
    </xf>
    <xf numFmtId="0" fontId="13" fillId="0" borderId="9" xfId="0" applyFont="1" applyBorder="1" applyAlignment="1">
      <alignment horizontal="left" vertical="center" wrapText="1"/>
    </xf>
    <xf numFmtId="0" fontId="13" fillId="0" borderId="63" xfId="0" applyFont="1" applyBorder="1" applyAlignment="1">
      <alignment horizontal="left" vertical="center" wrapText="1"/>
    </xf>
    <xf numFmtId="0" fontId="13" fillId="0" borderId="11" xfId="0" applyFont="1" applyBorder="1" applyAlignment="1">
      <alignment horizontal="left" vertical="center" wrapText="1"/>
    </xf>
    <xf numFmtId="0" fontId="13" fillId="0" borderId="0" xfId="0" applyFont="1" applyAlignment="1">
      <alignment horizontal="left" vertical="center" wrapText="1"/>
    </xf>
    <xf numFmtId="176" fontId="48" fillId="7" borderId="17" xfId="0" applyNumberFormat="1" applyFont="1" applyFill="1" applyBorder="1" applyAlignment="1">
      <alignment vertical="center" shrinkToFit="1"/>
    </xf>
    <xf numFmtId="176" fontId="48" fillId="7" borderId="18" xfId="0" applyNumberFormat="1" applyFont="1" applyFill="1" applyBorder="1" applyAlignment="1">
      <alignment vertical="center" shrinkToFit="1"/>
    </xf>
    <xf numFmtId="176" fontId="48" fillId="7" borderId="10" xfId="0" applyNumberFormat="1" applyFont="1" applyFill="1" applyBorder="1" applyAlignment="1">
      <alignment vertical="center" shrinkToFit="1"/>
    </xf>
    <xf numFmtId="176" fontId="48" fillId="7" borderId="21" xfId="0" applyNumberFormat="1" applyFont="1" applyFill="1" applyBorder="1" applyAlignment="1">
      <alignment vertical="center" shrinkToFit="1"/>
    </xf>
    <xf numFmtId="176" fontId="48" fillId="7" borderId="22" xfId="0" applyNumberFormat="1" applyFont="1" applyFill="1" applyBorder="1" applyAlignment="1">
      <alignment vertical="center" shrinkToFit="1"/>
    </xf>
    <xf numFmtId="176" fontId="48" fillId="7" borderId="12" xfId="0" applyNumberFormat="1" applyFont="1" applyFill="1" applyBorder="1" applyAlignment="1">
      <alignment vertical="center" shrinkToFit="1"/>
    </xf>
    <xf numFmtId="0" fontId="13" fillId="0" borderId="18" xfId="0" applyFont="1" applyBorder="1" applyAlignment="1">
      <alignment horizontal="justify" vertical="center" wrapText="1"/>
    </xf>
    <xf numFmtId="0" fontId="13" fillId="0" borderId="0" xfId="0" applyFont="1" applyAlignment="1">
      <alignment horizontal="left" vertical="center"/>
    </xf>
    <xf numFmtId="0" fontId="7" fillId="0" borderId="13" xfId="45" applyBorder="1" applyAlignment="1">
      <alignment vertical="center" wrapText="1"/>
    </xf>
    <xf numFmtId="0" fontId="7" fillId="0" borderId="2" xfId="45" applyBorder="1" applyAlignment="1">
      <alignment vertical="center" wrapText="1"/>
    </xf>
    <xf numFmtId="176" fontId="48" fillId="7" borderId="6" xfId="138" applyNumberFormat="1" applyFont="1" applyFill="1" applyBorder="1" applyAlignment="1">
      <alignment vertical="center" shrinkToFit="1"/>
    </xf>
    <xf numFmtId="176" fontId="48" fillId="7" borderId="7" xfId="138" applyNumberFormat="1" applyFont="1" applyFill="1" applyBorder="1" applyAlignment="1">
      <alignment vertical="center" shrinkToFit="1"/>
    </xf>
    <xf numFmtId="176" fontId="48" fillId="7" borderId="40" xfId="138" applyNumberFormat="1" applyFont="1" applyFill="1" applyBorder="1" applyAlignment="1">
      <alignment vertical="center" shrinkToFit="1"/>
    </xf>
    <xf numFmtId="176" fontId="48" fillId="7" borderId="15" xfId="138" applyNumberFormat="1" applyFont="1" applyFill="1" applyBorder="1" applyAlignment="1">
      <alignment vertical="center" shrinkToFit="1"/>
    </xf>
    <xf numFmtId="176" fontId="48" fillId="7" borderId="16" xfId="138" applyNumberFormat="1" applyFont="1" applyFill="1" applyBorder="1" applyAlignment="1">
      <alignment vertical="center" shrinkToFit="1"/>
    </xf>
    <xf numFmtId="176" fontId="48" fillId="7" borderId="79" xfId="138" applyNumberFormat="1" applyFont="1" applyFill="1" applyBorder="1" applyAlignment="1">
      <alignment vertical="center" shrinkToFit="1"/>
    </xf>
    <xf numFmtId="0" fontId="7" fillId="0" borderId="17" xfId="45" applyBorder="1" applyAlignment="1">
      <alignment horizontal="center" vertical="center" wrapText="1"/>
    </xf>
    <xf numFmtId="0" fontId="7" fillId="0" borderId="10" xfId="45" applyBorder="1" applyAlignment="1">
      <alignment horizontal="center" vertical="center" wrapText="1"/>
    </xf>
    <xf numFmtId="0" fontId="7" fillId="0" borderId="21" xfId="45" applyBorder="1" applyAlignment="1">
      <alignment horizontal="center" vertical="center" wrapText="1"/>
    </xf>
    <xf numFmtId="0" fontId="7" fillId="0" borderId="12" xfId="45" applyBorder="1" applyAlignment="1">
      <alignment horizontal="center" vertical="center" wrapText="1"/>
    </xf>
    <xf numFmtId="0" fontId="7" fillId="0" borderId="3" xfId="138" applyBorder="1" applyAlignment="1">
      <alignment horizontal="center" vertical="center"/>
    </xf>
    <xf numFmtId="0" fontId="1" fillId="0" borderId="3" xfId="147" applyBorder="1" applyAlignment="1">
      <alignment horizontal="center" vertical="center"/>
    </xf>
    <xf numFmtId="0" fontId="7" fillId="0" borderId="13" xfId="138" applyBorder="1" applyAlignment="1">
      <alignment horizontal="center" vertical="center"/>
    </xf>
    <xf numFmtId="0" fontId="7" fillId="0" borderId="14" xfId="138" applyBorder="1" applyAlignment="1">
      <alignment horizontal="center" vertical="center"/>
    </xf>
    <xf numFmtId="0" fontId="1" fillId="0" borderId="14" xfId="147" applyBorder="1" applyAlignment="1">
      <alignment horizontal="center" vertical="center"/>
    </xf>
    <xf numFmtId="0" fontId="7" fillId="0" borderId="9" xfId="45" applyBorder="1" applyAlignment="1">
      <alignment horizontal="center" vertical="center" wrapText="1"/>
    </xf>
    <xf numFmtId="0" fontId="1" fillId="0" borderId="11" xfId="147" applyBorder="1">
      <alignment vertical="center"/>
    </xf>
    <xf numFmtId="0" fontId="7" fillId="0" borderId="9" xfId="45" applyBorder="1" applyAlignment="1">
      <alignment vertical="center" wrapText="1"/>
    </xf>
    <xf numFmtId="0" fontId="7" fillId="0" borderId="63" xfId="45" applyBorder="1" applyAlignment="1">
      <alignment vertical="center" wrapText="1"/>
    </xf>
    <xf numFmtId="0" fontId="7" fillId="0" borderId="11" xfId="45" applyBorder="1" applyAlignment="1">
      <alignment vertical="center" wrapText="1"/>
    </xf>
    <xf numFmtId="0" fontId="44" fillId="0" borderId="0" xfId="151" applyFont="1" applyAlignment="1">
      <alignment horizontal="center" vertical="center"/>
    </xf>
    <xf numFmtId="0" fontId="25" fillId="0" borderId="3" xfId="50" applyFont="1" applyBorder="1" applyAlignment="1">
      <alignment horizontal="center" vertical="center"/>
    </xf>
    <xf numFmtId="0" fontId="25" fillId="0" borderId="3" xfId="50" applyFont="1" applyBorder="1" applyAlignment="1">
      <alignment horizontal="center" vertical="center" wrapText="1"/>
    </xf>
    <xf numFmtId="0" fontId="25" fillId="0" borderId="13" xfId="151" applyFont="1" applyBorder="1" applyAlignment="1">
      <alignment horizontal="center" vertical="center"/>
    </xf>
    <xf numFmtId="0" fontId="25" fillId="0" borderId="14" xfId="151" applyFont="1" applyBorder="1" applyAlignment="1">
      <alignment horizontal="center" vertical="center"/>
    </xf>
    <xf numFmtId="176" fontId="13" fillId="7" borderId="6" xfId="0" applyNumberFormat="1" applyFont="1" applyFill="1" applyBorder="1" applyAlignment="1">
      <alignment horizontal="left" vertical="center" shrinkToFit="1"/>
    </xf>
    <xf numFmtId="176" fontId="13" fillId="7" borderId="7" xfId="0" applyNumberFormat="1" applyFont="1" applyFill="1" applyBorder="1" applyAlignment="1">
      <alignment horizontal="left" vertical="center" shrinkToFit="1"/>
    </xf>
    <xf numFmtId="176" fontId="13" fillId="7" borderId="40" xfId="0" applyNumberFormat="1" applyFont="1" applyFill="1" applyBorder="1" applyAlignment="1">
      <alignment horizontal="left" vertical="center" shrinkToFit="1"/>
    </xf>
    <xf numFmtId="176" fontId="13" fillId="7" borderId="15" xfId="0" applyNumberFormat="1" applyFont="1" applyFill="1" applyBorder="1" applyAlignment="1">
      <alignment horizontal="left" vertical="center" shrinkToFit="1"/>
    </xf>
    <xf numFmtId="176" fontId="13" fillId="7" borderId="16" xfId="0" applyNumberFormat="1" applyFont="1" applyFill="1" applyBorder="1" applyAlignment="1">
      <alignment horizontal="left" vertical="center" shrinkToFit="1"/>
    </xf>
    <xf numFmtId="176" fontId="13" fillId="7" borderId="79" xfId="0" applyNumberFormat="1" applyFont="1" applyFill="1" applyBorder="1" applyAlignment="1">
      <alignment horizontal="left" vertical="center" shrinkToFit="1"/>
    </xf>
    <xf numFmtId="3" fontId="13" fillId="7" borderId="0" xfId="32" applyNumberFormat="1" applyFont="1" applyFill="1" applyAlignment="1">
      <alignment vertical="top"/>
    </xf>
    <xf numFmtId="0" fontId="13" fillId="0" borderId="0" xfId="0" applyFont="1" applyAlignment="1">
      <alignment vertical="top"/>
    </xf>
    <xf numFmtId="0" fontId="45" fillId="9" borderId="67" xfId="0" applyFont="1" applyFill="1" applyBorder="1" applyAlignment="1">
      <alignment horizontal="center" vertical="center"/>
    </xf>
    <xf numFmtId="0" fontId="25" fillId="7" borderId="6" xfId="0" applyFont="1" applyFill="1" applyBorder="1" applyAlignment="1">
      <alignment horizontal="left" vertical="center"/>
    </xf>
    <xf numFmtId="0" fontId="25" fillId="0" borderId="7" xfId="0" applyFont="1" applyBorder="1" applyAlignment="1">
      <alignment vertical="center"/>
    </xf>
    <xf numFmtId="0" fontId="25" fillId="7" borderId="99" xfId="0" applyFont="1" applyFill="1" applyBorder="1" applyAlignment="1">
      <alignment horizontal="left" vertical="center"/>
    </xf>
    <xf numFmtId="0" fontId="25" fillId="0" borderId="117" xfId="0" applyFont="1" applyBorder="1" applyAlignment="1">
      <alignment horizontal="left" vertical="center"/>
    </xf>
    <xf numFmtId="3" fontId="13" fillId="7" borderId="0" xfId="32" applyNumberFormat="1" applyFont="1" applyFill="1" applyBorder="1" applyAlignment="1">
      <alignment horizontal="left" vertical="top"/>
    </xf>
    <xf numFmtId="3" fontId="25" fillId="7" borderId="118" xfId="32" applyNumberFormat="1" applyFont="1" applyFill="1" applyBorder="1" applyAlignment="1">
      <alignment vertical="center"/>
    </xf>
    <xf numFmtId="0" fontId="25" fillId="0" borderId="117" xfId="0" applyFont="1" applyBorder="1" applyAlignment="1">
      <alignment vertical="center"/>
    </xf>
    <xf numFmtId="3" fontId="25" fillId="7" borderId="173" xfId="32" applyNumberFormat="1" applyFont="1" applyFill="1" applyBorder="1" applyAlignment="1">
      <alignment vertical="center"/>
    </xf>
    <xf numFmtId="0" fontId="25" fillId="0" borderId="92" xfId="0" applyFont="1" applyBorder="1" applyAlignment="1">
      <alignment vertical="center"/>
    </xf>
    <xf numFmtId="3" fontId="25" fillId="7" borderId="171" xfId="32" applyNumberFormat="1" applyFont="1" applyFill="1" applyBorder="1" applyAlignment="1">
      <alignment vertical="center"/>
    </xf>
    <xf numFmtId="0" fontId="25" fillId="0" borderId="94" xfId="0" applyFont="1" applyBorder="1" applyAlignment="1">
      <alignment vertical="center"/>
    </xf>
    <xf numFmtId="3" fontId="25" fillId="7" borderId="15" xfId="32" applyNumberFormat="1" applyFont="1" applyFill="1" applyBorder="1" applyAlignment="1">
      <alignment vertical="center"/>
    </xf>
    <xf numFmtId="0" fontId="25" fillId="0" borderId="16" xfId="0" applyFont="1" applyBorder="1" applyAlignment="1">
      <alignment vertical="center"/>
    </xf>
    <xf numFmtId="3" fontId="25" fillId="7" borderId="175" xfId="32" applyNumberFormat="1" applyFont="1" applyFill="1" applyBorder="1" applyAlignment="1">
      <alignment vertical="center"/>
    </xf>
    <xf numFmtId="0" fontId="25" fillId="0" borderId="175" xfId="0" applyFont="1" applyBorder="1" applyAlignment="1">
      <alignment vertical="center"/>
    </xf>
    <xf numFmtId="0" fontId="45" fillId="9" borderId="168" xfId="0" applyFont="1" applyFill="1" applyBorder="1" applyAlignment="1">
      <alignment horizontal="center" vertical="center"/>
    </xf>
    <xf numFmtId="0" fontId="45" fillId="9" borderId="81" xfId="0" applyFont="1" applyFill="1" applyBorder="1" applyAlignment="1">
      <alignment horizontal="center" vertical="center"/>
    </xf>
    <xf numFmtId="3" fontId="25" fillId="7" borderId="6" xfId="32" applyNumberFormat="1" applyFont="1" applyFill="1" applyBorder="1" applyAlignment="1">
      <alignment vertical="center"/>
    </xf>
    <xf numFmtId="0" fontId="25" fillId="0" borderId="7" xfId="0" applyFont="1" applyBorder="1"/>
    <xf numFmtId="3" fontId="25" fillId="7" borderId="98" xfId="32" applyNumberFormat="1" applyFont="1" applyFill="1" applyBorder="1" applyAlignment="1">
      <alignment vertical="center"/>
    </xf>
    <xf numFmtId="0" fontId="25" fillId="0" borderId="98" xfId="0" applyFont="1" applyBorder="1" applyAlignment="1">
      <alignment vertical="center"/>
    </xf>
    <xf numFmtId="3" fontId="25" fillId="7" borderId="94" xfId="32" applyNumberFormat="1" applyFont="1" applyFill="1" applyBorder="1" applyAlignment="1">
      <alignment vertical="center"/>
    </xf>
    <xf numFmtId="3" fontId="25" fillId="7" borderId="116" xfId="32" applyNumberFormat="1" applyFont="1" applyFill="1" applyBorder="1" applyAlignment="1">
      <alignment vertical="center"/>
    </xf>
    <xf numFmtId="0" fontId="25" fillId="0" borderId="18" xfId="0" applyFont="1" applyBorder="1"/>
    <xf numFmtId="3" fontId="25" fillId="7" borderId="4" xfId="32" applyNumberFormat="1" applyFont="1" applyFill="1" applyBorder="1" applyAlignment="1">
      <alignment vertical="center"/>
    </xf>
    <xf numFmtId="0" fontId="25" fillId="0" borderId="4" xfId="0" applyFont="1" applyBorder="1" applyAlignment="1">
      <alignment vertical="center"/>
    </xf>
    <xf numFmtId="3" fontId="25" fillId="7" borderId="2" xfId="32" applyNumberFormat="1" applyFont="1" applyFill="1" applyBorder="1" applyAlignment="1">
      <alignment vertical="center"/>
    </xf>
    <xf numFmtId="3" fontId="25" fillId="7" borderId="13" xfId="32" applyNumberFormat="1" applyFont="1" applyFill="1" applyBorder="1" applyAlignment="1">
      <alignment vertical="center"/>
    </xf>
    <xf numFmtId="0" fontId="25" fillId="0" borderId="2" xfId="0" applyFont="1" applyBorder="1" applyAlignment="1">
      <alignment vertical="center"/>
    </xf>
    <xf numFmtId="3" fontId="25" fillId="7" borderId="117" xfId="32" applyNumberFormat="1" applyFont="1" applyFill="1" applyBorder="1" applyAlignment="1">
      <alignment vertical="center"/>
    </xf>
    <xf numFmtId="3" fontId="25" fillId="7" borderId="4" xfId="32" applyNumberFormat="1" applyFont="1" applyFill="1" applyBorder="1" applyAlignment="1">
      <alignment horizontal="left" vertical="center"/>
    </xf>
    <xf numFmtId="0" fontId="25" fillId="7" borderId="2" xfId="0" applyFont="1" applyFill="1" applyBorder="1" applyAlignment="1">
      <alignment horizontal="left" vertical="center"/>
    </xf>
    <xf numFmtId="0" fontId="25" fillId="7" borderId="17" xfId="0" applyFont="1" applyFill="1" applyBorder="1" applyAlignment="1">
      <alignment horizontal="left" vertical="center"/>
    </xf>
    <xf numFmtId="3" fontId="25" fillId="7" borderId="19" xfId="32" applyNumberFormat="1" applyFont="1" applyFill="1" applyBorder="1" applyAlignment="1">
      <alignment horizontal="left" vertical="center"/>
    </xf>
    <xf numFmtId="3" fontId="25" fillId="7" borderId="73" xfId="32" applyNumberFormat="1" applyFont="1" applyFill="1" applyBorder="1" applyAlignment="1">
      <alignment horizontal="left" vertical="center"/>
    </xf>
    <xf numFmtId="3" fontId="25" fillId="7" borderId="2" xfId="32" applyNumberFormat="1" applyFont="1" applyFill="1" applyBorder="1" applyAlignment="1">
      <alignment horizontal="left" vertical="center"/>
    </xf>
    <xf numFmtId="3" fontId="25" fillId="0" borderId="2" xfId="32" applyNumberFormat="1" applyFont="1" applyFill="1" applyBorder="1" applyAlignment="1">
      <alignment horizontal="left" vertical="center"/>
    </xf>
    <xf numFmtId="3" fontId="84" fillId="7" borderId="0" xfId="32" applyNumberFormat="1" applyFont="1" applyFill="1" applyAlignment="1">
      <alignment horizontal="center" vertical="center"/>
    </xf>
    <xf numFmtId="0" fontId="83" fillId="0" borderId="0" xfId="0" applyFont="1" applyAlignment="1">
      <alignment horizontal="center" vertical="center"/>
    </xf>
    <xf numFmtId="0" fontId="47" fillId="0" borderId="14" xfId="0" applyFont="1" applyBorder="1" applyAlignment="1">
      <alignment horizontal="left" vertical="center"/>
    </xf>
    <xf numFmtId="0" fontId="47" fillId="0" borderId="18" xfId="0" applyFont="1" applyBorder="1" applyAlignment="1">
      <alignment horizontal="left" vertical="center"/>
    </xf>
    <xf numFmtId="0" fontId="47" fillId="0" borderId="10" xfId="0" applyFont="1" applyBorder="1" applyAlignment="1">
      <alignment horizontal="left" vertical="center"/>
    </xf>
    <xf numFmtId="0" fontId="47" fillId="7" borderId="77" xfId="0" applyFont="1" applyFill="1" applyBorder="1" applyAlignment="1">
      <alignment horizontal="center" vertical="center"/>
    </xf>
    <xf numFmtId="0" fontId="47" fillId="7" borderId="1" xfId="0" applyFont="1" applyFill="1" applyBorder="1" applyAlignment="1">
      <alignment horizontal="center" vertical="center"/>
    </xf>
    <xf numFmtId="0" fontId="47" fillId="7" borderId="66" xfId="0" applyFont="1" applyFill="1" applyBorder="1" applyAlignment="1">
      <alignment horizontal="center" vertical="center"/>
    </xf>
    <xf numFmtId="176" fontId="47" fillId="7" borderId="6" xfId="0" applyNumberFormat="1" applyFont="1" applyFill="1" applyBorder="1" applyAlignment="1">
      <alignment vertical="center" shrinkToFit="1"/>
    </xf>
    <xf numFmtId="176" fontId="47" fillId="7" borderId="40" xfId="0" applyNumberFormat="1" applyFont="1" applyFill="1" applyBorder="1" applyAlignment="1">
      <alignment vertical="center" shrinkToFit="1"/>
    </xf>
    <xf numFmtId="176" fontId="47" fillId="7" borderId="15" xfId="0" applyNumberFormat="1" applyFont="1" applyFill="1" applyBorder="1" applyAlignment="1">
      <alignment vertical="center" shrinkToFit="1"/>
    </xf>
    <xf numFmtId="176" fontId="47" fillId="7" borderId="79" xfId="0" applyNumberFormat="1" applyFont="1" applyFill="1" applyBorder="1" applyAlignment="1">
      <alignment vertical="center" shrinkToFit="1"/>
    </xf>
    <xf numFmtId="0" fontId="44" fillId="0" borderId="0" xfId="0" applyFont="1" applyAlignment="1">
      <alignment horizontal="center" vertical="center"/>
    </xf>
    <xf numFmtId="0" fontId="45" fillId="9" borderId="179" xfId="0" applyFont="1" applyFill="1" applyBorder="1" applyAlignment="1">
      <alignment horizontal="center" vertical="center"/>
    </xf>
    <xf numFmtId="0" fontId="45" fillId="9" borderId="82" xfId="0" applyFont="1" applyFill="1" applyBorder="1" applyAlignment="1">
      <alignment horizontal="center" vertical="center"/>
    </xf>
    <xf numFmtId="0" fontId="45" fillId="9" borderId="208" xfId="0" applyFont="1" applyFill="1" applyBorder="1" applyAlignment="1">
      <alignment horizontal="center" vertical="center"/>
    </xf>
    <xf numFmtId="0" fontId="45" fillId="9" borderId="220" xfId="0" applyFont="1" applyFill="1" applyBorder="1" applyAlignment="1">
      <alignment horizontal="center" vertical="center"/>
    </xf>
    <xf numFmtId="0" fontId="45" fillId="9" borderId="219" xfId="0" applyFont="1" applyFill="1" applyBorder="1" applyAlignment="1">
      <alignment horizontal="center" vertical="center"/>
    </xf>
    <xf numFmtId="0" fontId="45" fillId="9" borderId="195" xfId="0" applyFont="1" applyFill="1" applyBorder="1" applyAlignment="1">
      <alignment horizontal="center" vertical="center"/>
    </xf>
    <xf numFmtId="3" fontId="46" fillId="0" borderId="0" xfId="32" applyNumberFormat="1" applyFont="1" applyFill="1" applyAlignment="1">
      <alignment vertical="center"/>
    </xf>
    <xf numFmtId="3" fontId="49" fillId="7" borderId="0" xfId="32" applyNumberFormat="1" applyFont="1" applyFill="1" applyAlignment="1">
      <alignment vertical="top"/>
    </xf>
    <xf numFmtId="0" fontId="51" fillId="7" borderId="0" xfId="0" applyFont="1" applyFill="1" applyAlignment="1">
      <alignment horizontal="center" vertical="center"/>
    </xf>
    <xf numFmtId="0" fontId="47" fillId="0" borderId="1" xfId="0" applyFont="1" applyBorder="1" applyAlignment="1">
      <alignment horizontal="center" vertical="center"/>
    </xf>
    <xf numFmtId="0" fontId="47" fillId="0" borderId="67" xfId="0" applyFont="1" applyBorder="1" applyAlignment="1">
      <alignment horizontal="center" vertical="center"/>
    </xf>
    <xf numFmtId="176" fontId="47" fillId="7" borderId="6" xfId="0" applyNumberFormat="1" applyFont="1" applyFill="1" applyBorder="1" applyAlignment="1">
      <alignment horizontal="left" vertical="center" shrinkToFit="1"/>
    </xf>
    <xf numFmtId="176" fontId="47" fillId="7" borderId="7" xfId="0" applyNumberFormat="1" applyFont="1" applyFill="1" applyBorder="1" applyAlignment="1">
      <alignment horizontal="left" vertical="center" shrinkToFit="1"/>
    </xf>
    <xf numFmtId="176" fontId="47" fillId="7" borderId="15" xfId="0" applyNumberFormat="1" applyFont="1" applyFill="1" applyBorder="1" applyAlignment="1">
      <alignment horizontal="left" vertical="center" shrinkToFit="1"/>
    </xf>
    <xf numFmtId="176" fontId="47" fillId="7" borderId="16" xfId="0" applyNumberFormat="1" applyFont="1" applyFill="1" applyBorder="1" applyAlignment="1">
      <alignment horizontal="left" vertical="center" shrinkToFit="1"/>
    </xf>
    <xf numFmtId="0" fontId="49" fillId="0" borderId="0" xfId="0" applyFont="1" applyAlignment="1">
      <alignment vertical="top" wrapText="1"/>
    </xf>
    <xf numFmtId="0" fontId="47" fillId="0" borderId="95" xfId="0" applyFont="1" applyBorder="1"/>
    <xf numFmtId="0" fontId="47" fillId="0" borderId="80" xfId="0" applyFont="1" applyBorder="1"/>
    <xf numFmtId="3" fontId="49" fillId="0" borderId="0" xfId="32" applyNumberFormat="1" applyFont="1" applyFill="1" applyBorder="1" applyAlignment="1">
      <alignment horizontal="left" vertical="top"/>
    </xf>
    <xf numFmtId="0" fontId="47" fillId="0" borderId="224" xfId="0" applyFont="1" applyBorder="1" applyAlignment="1">
      <alignment horizontal="left" vertical="center" textRotation="255"/>
    </xf>
    <xf numFmtId="0" fontId="47" fillId="0" borderId="91" xfId="0" applyFont="1" applyBorder="1"/>
    <xf numFmtId="201" fontId="73" fillId="0" borderId="64" xfId="0" applyNumberFormat="1" applyFont="1" applyBorder="1" applyAlignment="1">
      <alignment horizontal="right" vertical="center"/>
    </xf>
    <xf numFmtId="201" fontId="73" fillId="0" borderId="195" xfId="0" applyNumberFormat="1" applyFont="1" applyBorder="1" applyAlignment="1">
      <alignment horizontal="right" vertical="center"/>
    </xf>
    <xf numFmtId="0" fontId="47" fillId="0" borderId="225" xfId="0" applyFont="1" applyBorder="1"/>
    <xf numFmtId="0" fontId="47" fillId="0" borderId="93" xfId="0" applyFont="1" applyBorder="1"/>
    <xf numFmtId="3" fontId="46" fillId="0" borderId="0" xfId="32" applyNumberFormat="1" applyFont="1" applyFill="1" applyAlignment="1">
      <alignment horizontal="left" vertical="center"/>
    </xf>
    <xf numFmtId="3" fontId="44" fillId="0" borderId="0" xfId="32" applyNumberFormat="1" applyFont="1" applyFill="1" applyAlignment="1">
      <alignment horizontal="center" vertical="center"/>
    </xf>
    <xf numFmtId="0" fontId="25" fillId="0" borderId="0" xfId="0" applyFont="1" applyAlignment="1">
      <alignment horizontal="center" vertical="center"/>
    </xf>
    <xf numFmtId="0" fontId="45" fillId="9" borderId="59" xfId="0" applyFont="1" applyFill="1" applyBorder="1" applyAlignment="1">
      <alignment horizontal="center" vertical="center" wrapText="1"/>
    </xf>
    <xf numFmtId="0" fontId="45" fillId="9" borderId="60" xfId="0" applyFont="1" applyFill="1" applyBorder="1" applyAlignment="1">
      <alignment horizontal="center" vertical="center"/>
    </xf>
    <xf numFmtId="0" fontId="45" fillId="9" borderId="56" xfId="0" applyFont="1" applyFill="1" applyBorder="1" applyAlignment="1">
      <alignment horizontal="center" vertical="center"/>
    </xf>
    <xf numFmtId="0" fontId="45" fillId="9" borderId="57" xfId="0" applyFont="1" applyFill="1" applyBorder="1" applyAlignment="1">
      <alignment horizontal="center" vertical="center"/>
    </xf>
    <xf numFmtId="0" fontId="45" fillId="9" borderId="70" xfId="0" applyFont="1" applyFill="1" applyBorder="1" applyAlignment="1">
      <alignment horizontal="center" vertical="center"/>
    </xf>
    <xf numFmtId="0" fontId="45" fillId="9" borderId="101" xfId="0" applyFont="1" applyFill="1" applyBorder="1" applyAlignment="1">
      <alignment horizontal="center" vertical="center"/>
    </xf>
    <xf numFmtId="0" fontId="45" fillId="9" borderId="68" xfId="0" applyFont="1" applyFill="1" applyBorder="1" applyAlignment="1">
      <alignment horizontal="center" vertical="center" wrapText="1"/>
    </xf>
    <xf numFmtId="0" fontId="45" fillId="9" borderId="70" xfId="0" applyFont="1" applyFill="1" applyBorder="1" applyAlignment="1">
      <alignment horizontal="center" vertical="center" wrapText="1"/>
    </xf>
    <xf numFmtId="176" fontId="47" fillId="7" borderId="40" xfId="0" applyNumberFormat="1" applyFont="1" applyFill="1" applyBorder="1" applyAlignment="1">
      <alignment horizontal="left" vertical="center" shrinkToFit="1"/>
    </xf>
    <xf numFmtId="176" fontId="47" fillId="7" borderId="79" xfId="0" applyNumberFormat="1" applyFont="1" applyFill="1" applyBorder="1" applyAlignment="1">
      <alignment horizontal="left" vertical="center" shrinkToFit="1"/>
    </xf>
    <xf numFmtId="3" fontId="49" fillId="7" borderId="0" xfId="32" applyNumberFormat="1" applyFont="1" applyFill="1" applyAlignment="1">
      <alignment vertical="top" wrapText="1"/>
    </xf>
    <xf numFmtId="0" fontId="44" fillId="0" borderId="0" xfId="0" applyFont="1" applyAlignment="1">
      <alignment horizontal="center"/>
    </xf>
    <xf numFmtId="0" fontId="45" fillId="9" borderId="1" xfId="47" applyFont="1" applyFill="1" applyBorder="1" applyAlignment="1">
      <alignment horizontal="center" vertical="center"/>
    </xf>
    <xf numFmtId="0" fontId="45" fillId="9" borderId="67" xfId="47" applyFont="1" applyFill="1" applyBorder="1" applyAlignment="1">
      <alignment horizontal="center" vertical="center"/>
    </xf>
    <xf numFmtId="0" fontId="25" fillId="7" borderId="17" xfId="47" applyFont="1" applyFill="1" applyBorder="1">
      <alignment vertical="center"/>
    </xf>
    <xf numFmtId="0" fontId="25" fillId="0" borderId="10" xfId="0" applyFont="1" applyBorder="1" applyAlignment="1">
      <alignment vertical="center"/>
    </xf>
    <xf numFmtId="0" fontId="49" fillId="0" borderId="0" xfId="0" applyFont="1" applyAlignment="1">
      <alignment horizontal="left" vertical="top"/>
    </xf>
    <xf numFmtId="0" fontId="25" fillId="0" borderId="40" xfId="0" applyFont="1" applyBorder="1" applyAlignment="1">
      <alignment vertical="center" shrinkToFit="1"/>
    </xf>
    <xf numFmtId="0" fontId="25" fillId="0" borderId="15" xfId="0" applyFont="1" applyBorder="1" applyAlignment="1">
      <alignment vertical="center" shrinkToFit="1"/>
    </xf>
    <xf numFmtId="0" fontId="25" fillId="0" borderId="79" xfId="0" applyFont="1" applyBorder="1" applyAlignment="1">
      <alignment vertical="center" shrinkToFit="1"/>
    </xf>
    <xf numFmtId="0" fontId="45" fillId="9" borderId="188" xfId="0" applyFont="1" applyFill="1" applyBorder="1" applyAlignment="1">
      <alignment horizontal="center" vertical="center"/>
    </xf>
    <xf numFmtId="0" fontId="45" fillId="9" borderId="95" xfId="0" applyFont="1" applyFill="1" applyBorder="1" applyAlignment="1">
      <alignment horizontal="center" vertical="center"/>
    </xf>
    <xf numFmtId="0" fontId="45" fillId="9" borderId="176" xfId="0" applyFont="1" applyFill="1" applyBorder="1" applyAlignment="1">
      <alignment horizontal="center" vertical="center"/>
    </xf>
    <xf numFmtId="0" fontId="45" fillId="9" borderId="4" xfId="0" applyFont="1" applyFill="1" applyBorder="1" applyAlignment="1">
      <alignment horizontal="center" vertical="center"/>
    </xf>
    <xf numFmtId="0" fontId="47" fillId="9" borderId="99" xfId="0" applyFont="1" applyFill="1" applyBorder="1" applyAlignment="1">
      <alignment horizontal="center" vertical="center" wrapText="1"/>
    </xf>
    <xf numFmtId="0" fontId="25" fillId="9" borderId="117" xfId="0" applyFont="1" applyFill="1" applyBorder="1" applyAlignment="1">
      <alignment horizontal="center" vertical="center" wrapText="1"/>
    </xf>
    <xf numFmtId="0" fontId="47" fillId="0" borderId="77" xfId="0" applyFont="1" applyBorder="1" applyAlignment="1">
      <alignment horizontal="center" vertical="center"/>
    </xf>
    <xf numFmtId="0" fontId="25" fillId="0" borderId="1" xfId="0" applyFont="1" applyBorder="1" applyAlignment="1">
      <alignment horizontal="center" vertical="center"/>
    </xf>
    <xf numFmtId="0" fontId="25" fillId="0" borderId="188" xfId="0" applyFont="1" applyBorder="1" applyAlignment="1">
      <alignment horizontal="center" vertical="center"/>
    </xf>
    <xf numFmtId="0" fontId="25" fillId="0" borderId="71" xfId="0" applyFont="1" applyBorder="1" applyAlignment="1">
      <alignment horizontal="center" vertical="center"/>
    </xf>
    <xf numFmtId="0" fontId="25" fillId="0" borderId="95" xfId="0" applyFont="1" applyBorder="1" applyAlignment="1">
      <alignment horizontal="center" vertical="center"/>
    </xf>
    <xf numFmtId="0" fontId="25" fillId="0" borderId="189" xfId="0" applyFont="1" applyBorder="1" applyAlignment="1">
      <alignment horizontal="center" vertical="center"/>
    </xf>
    <xf numFmtId="0" fontId="25" fillId="0" borderId="137" xfId="0" applyFont="1" applyBorder="1" applyAlignment="1">
      <alignment horizontal="center" vertical="center"/>
    </xf>
    <xf numFmtId="0" fontId="25" fillId="0" borderId="190" xfId="0" applyFont="1" applyBorder="1" applyAlignment="1">
      <alignment horizontal="center" vertical="center"/>
    </xf>
    <xf numFmtId="0" fontId="25" fillId="0" borderId="178" xfId="0" applyFont="1" applyBorder="1" applyAlignment="1">
      <alignment horizontal="center" vertical="center"/>
    </xf>
    <xf numFmtId="0" fontId="25" fillId="0" borderId="39" xfId="0" applyFont="1" applyBorder="1" applyAlignment="1">
      <alignment horizontal="center" vertical="center"/>
    </xf>
    <xf numFmtId="0" fontId="25" fillId="0" borderId="83" xfId="0" applyFont="1" applyBorder="1" applyAlignment="1">
      <alignment horizontal="center" vertical="center"/>
    </xf>
    <xf numFmtId="0" fontId="25" fillId="0" borderId="191" xfId="0" applyFont="1" applyBorder="1" applyAlignment="1">
      <alignment horizontal="center" vertical="center"/>
    </xf>
    <xf numFmtId="0" fontId="25" fillId="0" borderId="138" xfId="0" applyFont="1" applyBorder="1" applyAlignment="1">
      <alignment horizontal="center" vertical="center"/>
    </xf>
    <xf numFmtId="0" fontId="25" fillId="0" borderId="185" xfId="0" applyFont="1" applyBorder="1" applyAlignment="1">
      <alignment horizontal="center" vertical="center"/>
    </xf>
    <xf numFmtId="0" fontId="25" fillId="0" borderId="191" xfId="0" applyFont="1" applyBorder="1" applyAlignment="1">
      <alignment horizontal="center" vertical="center" wrapText="1"/>
    </xf>
    <xf numFmtId="0" fontId="25" fillId="0" borderId="138" xfId="0" applyFont="1" applyBorder="1" applyAlignment="1">
      <alignment horizontal="center" vertical="center" wrapText="1"/>
    </xf>
    <xf numFmtId="0" fontId="25" fillId="0" borderId="185" xfId="0" applyFont="1" applyBorder="1" applyAlignment="1">
      <alignment horizontal="center" vertical="center" wrapText="1"/>
    </xf>
    <xf numFmtId="0" fontId="25" fillId="0" borderId="192" xfId="0" applyFont="1" applyBorder="1" applyAlignment="1">
      <alignment horizontal="center" vertical="center" wrapText="1"/>
    </xf>
    <xf numFmtId="0" fontId="25" fillId="0" borderId="193" xfId="0" applyFont="1" applyBorder="1" applyAlignment="1">
      <alignment horizontal="center" vertical="center" wrapText="1"/>
    </xf>
    <xf numFmtId="0" fontId="25" fillId="0" borderId="194" xfId="0" applyFont="1" applyBorder="1" applyAlignment="1">
      <alignment horizontal="center" vertical="center" wrapText="1"/>
    </xf>
    <xf numFmtId="0" fontId="25" fillId="0" borderId="186" xfId="0" applyFont="1" applyBorder="1" applyAlignment="1">
      <alignment horizontal="center" vertical="center" wrapText="1"/>
    </xf>
    <xf numFmtId="0" fontId="25" fillId="0" borderId="139" xfId="0" applyFont="1" applyBorder="1" applyAlignment="1">
      <alignment horizontal="center" vertical="center" wrapText="1"/>
    </xf>
    <xf numFmtId="0" fontId="25" fillId="0" borderId="187" xfId="0" applyFont="1" applyBorder="1" applyAlignment="1">
      <alignment horizontal="center" vertical="center" wrapText="1"/>
    </xf>
    <xf numFmtId="0" fontId="25" fillId="0" borderId="168" xfId="0" applyFont="1" applyBorder="1" applyAlignment="1">
      <alignment horizontal="center" vertical="center"/>
    </xf>
    <xf numFmtId="0" fontId="25" fillId="0" borderId="120" xfId="0" applyFont="1" applyBorder="1" applyAlignment="1">
      <alignment horizontal="center" vertical="center"/>
    </xf>
    <xf numFmtId="0" fontId="25" fillId="0" borderId="81" xfId="0" applyFont="1" applyBorder="1" applyAlignment="1">
      <alignment horizontal="center" vertical="center"/>
    </xf>
    <xf numFmtId="0" fontId="25" fillId="0" borderId="184" xfId="0" applyFont="1" applyBorder="1" applyAlignment="1">
      <alignment horizontal="center" vertical="center" wrapText="1"/>
    </xf>
    <xf numFmtId="0" fontId="25" fillId="0" borderId="183" xfId="0" applyFont="1" applyBorder="1" applyAlignment="1">
      <alignment horizontal="center" vertical="center" wrapText="1"/>
    </xf>
    <xf numFmtId="0" fontId="25" fillId="0" borderId="71" xfId="0" applyFont="1" applyBorder="1" applyAlignment="1">
      <alignment horizontal="center" vertical="center" wrapText="1"/>
    </xf>
    <xf numFmtId="0" fontId="25" fillId="0" borderId="52" xfId="0" applyFont="1" applyBorder="1" applyAlignment="1">
      <alignment horizontal="center" vertical="center"/>
    </xf>
    <xf numFmtId="0" fontId="25" fillId="0" borderId="52" xfId="0" applyFont="1" applyBorder="1" applyAlignment="1">
      <alignment horizontal="center" vertical="center" wrapText="1"/>
    </xf>
    <xf numFmtId="0" fontId="47" fillId="0" borderId="17" xfId="0" applyFont="1" applyBorder="1" applyAlignment="1">
      <alignment vertical="center"/>
    </xf>
    <xf numFmtId="0" fontId="47" fillId="0" borderId="18" xfId="0" applyFont="1" applyBorder="1" applyAlignment="1">
      <alignment vertical="center"/>
    </xf>
    <xf numFmtId="0" fontId="47" fillId="0" borderId="10" xfId="0" applyFont="1" applyBorder="1" applyAlignment="1">
      <alignment vertical="center"/>
    </xf>
    <xf numFmtId="0" fontId="47" fillId="0" borderId="21" xfId="0" applyFont="1" applyBorder="1" applyAlignment="1">
      <alignment vertical="center"/>
    </xf>
    <xf numFmtId="0" fontId="47" fillId="0" borderId="22" xfId="0" applyFont="1" applyBorder="1" applyAlignment="1">
      <alignment vertical="center"/>
    </xf>
    <xf numFmtId="0" fontId="47" fillId="0" borderId="12" xfId="0" applyFont="1" applyBorder="1" applyAlignment="1">
      <alignment vertical="center"/>
    </xf>
    <xf numFmtId="0" fontId="29" fillId="0" borderId="77" xfId="0" applyFont="1" applyFill="1" applyBorder="1" applyAlignment="1">
      <alignment horizontal="center" vertical="center"/>
    </xf>
    <xf numFmtId="0" fontId="29" fillId="0" borderId="67" xfId="0" applyFont="1" applyFill="1" applyBorder="1" applyAlignment="1">
      <alignment horizontal="center" vertical="center"/>
    </xf>
    <xf numFmtId="176" fontId="48" fillId="7" borderId="6" xfId="0" applyNumberFormat="1" applyFont="1" applyFill="1" applyBorder="1" applyAlignment="1">
      <alignment vertical="center" shrinkToFit="1"/>
    </xf>
    <xf numFmtId="176" fontId="48" fillId="7" borderId="7" xfId="0" applyNumberFormat="1" applyFont="1" applyFill="1" applyBorder="1" applyAlignment="1">
      <alignment vertical="center" shrinkToFit="1"/>
    </xf>
    <xf numFmtId="176" fontId="48" fillId="7" borderId="40" xfId="0" applyNumberFormat="1" applyFont="1" applyFill="1" applyBorder="1" applyAlignment="1">
      <alignment vertical="center" shrinkToFit="1"/>
    </xf>
    <xf numFmtId="176" fontId="48" fillId="7" borderId="15" xfId="0" applyNumberFormat="1" applyFont="1" applyFill="1" applyBorder="1" applyAlignment="1">
      <alignment vertical="center" shrinkToFit="1"/>
    </xf>
    <xf numFmtId="176" fontId="48" fillId="7" borderId="16" xfId="0" applyNumberFormat="1" applyFont="1" applyFill="1" applyBorder="1" applyAlignment="1">
      <alignment vertical="center" shrinkToFit="1"/>
    </xf>
    <xf numFmtId="176" fontId="48" fillId="7" borderId="79" xfId="0" applyNumberFormat="1" applyFont="1" applyFill="1" applyBorder="1" applyAlignment="1">
      <alignment vertical="center" shrinkToFit="1"/>
    </xf>
    <xf numFmtId="0" fontId="29" fillId="16" borderId="238" xfId="0" applyFont="1" applyFill="1" applyBorder="1" applyAlignment="1">
      <alignment horizontal="center" vertical="center"/>
    </xf>
    <xf numFmtId="0" fontId="29" fillId="16" borderId="239" xfId="0" applyFont="1" applyFill="1" applyBorder="1" applyAlignment="1">
      <alignment horizontal="center" vertical="center"/>
    </xf>
    <xf numFmtId="0" fontId="29" fillId="0" borderId="188" xfId="0" applyFont="1" applyFill="1" applyBorder="1" applyAlignment="1">
      <alignment horizontal="center" vertical="center" wrapText="1"/>
    </xf>
    <xf numFmtId="0" fontId="29" fillId="0" borderId="71" xfId="0" applyFont="1" applyFill="1" applyBorder="1" applyAlignment="1">
      <alignment horizontal="center" vertical="center" wrapText="1"/>
    </xf>
    <xf numFmtId="0" fontId="29" fillId="16" borderId="15" xfId="0" applyFont="1" applyFill="1" applyBorder="1" applyAlignment="1">
      <alignment horizontal="center" vertical="center"/>
    </xf>
    <xf numFmtId="0" fontId="29" fillId="16" borderId="79" xfId="0" applyFont="1" applyFill="1" applyBorder="1" applyAlignment="1">
      <alignment horizontal="center" vertical="center"/>
    </xf>
    <xf numFmtId="0" fontId="29" fillId="0" borderId="188" xfId="0" applyFont="1" applyFill="1" applyBorder="1" applyAlignment="1">
      <alignment horizontal="center" vertical="top" wrapText="1"/>
    </xf>
    <xf numFmtId="0" fontId="29" fillId="0" borderId="71" xfId="0" applyFont="1" applyFill="1" applyBorder="1" applyAlignment="1">
      <alignment horizontal="center" vertical="top" wrapText="1"/>
    </xf>
    <xf numFmtId="0" fontId="29" fillId="0" borderId="15" xfId="0" applyFont="1" applyFill="1" applyBorder="1" applyAlignment="1">
      <alignment horizontal="center" vertical="center"/>
    </xf>
    <xf numFmtId="0" fontId="29" fillId="0" borderId="79" xfId="0" applyFont="1" applyFill="1" applyBorder="1" applyAlignment="1">
      <alignment horizontal="center" vertical="center"/>
    </xf>
    <xf numFmtId="3" fontId="51" fillId="0" borderId="0" xfId="32" applyNumberFormat="1" applyFont="1" applyFill="1" applyBorder="1" applyAlignment="1">
      <alignment horizontal="center" vertical="center"/>
    </xf>
    <xf numFmtId="0" fontId="29" fillId="9" borderId="6" xfId="0" applyFont="1" applyFill="1" applyBorder="1" applyAlignment="1">
      <alignment horizontal="center" vertical="center"/>
    </xf>
    <xf numFmtId="0" fontId="29" fillId="9" borderId="40" xfId="0" applyFont="1" applyFill="1" applyBorder="1" applyAlignment="1">
      <alignment horizontal="center" vertical="center"/>
    </xf>
    <xf numFmtId="0" fontId="29" fillId="9" borderId="15" xfId="0" applyFont="1" applyFill="1" applyBorder="1" applyAlignment="1">
      <alignment horizontal="center" vertical="center"/>
    </xf>
    <xf numFmtId="0" fontId="29" fillId="9" borderId="79" xfId="0" applyFont="1" applyFill="1" applyBorder="1" applyAlignment="1">
      <alignment horizontal="center" vertical="center"/>
    </xf>
    <xf numFmtId="0" fontId="29" fillId="9" borderId="168" xfId="0" applyFont="1" applyFill="1" applyBorder="1" applyAlignment="1">
      <alignment horizontal="center" vertical="center"/>
    </xf>
    <xf numFmtId="0" fontId="29" fillId="9" borderId="81" xfId="0" applyFont="1" applyFill="1" applyBorder="1" applyAlignment="1">
      <alignment horizontal="center" vertical="center"/>
    </xf>
    <xf numFmtId="0" fontId="29" fillId="9" borderId="168" xfId="0" applyFont="1" applyFill="1" applyBorder="1" applyAlignment="1">
      <alignment horizontal="center" vertical="center" wrapText="1"/>
    </xf>
    <xf numFmtId="0" fontId="29" fillId="9" borderId="81" xfId="0" applyFont="1" applyFill="1" applyBorder="1" applyAlignment="1">
      <alignment horizontal="center" vertical="center" wrapText="1"/>
    </xf>
    <xf numFmtId="0" fontId="29" fillId="9" borderId="1" xfId="0" applyFont="1" applyFill="1" applyBorder="1" applyAlignment="1">
      <alignment horizontal="center" vertical="center"/>
    </xf>
  </cellXfs>
  <cellStyles count="152">
    <cellStyle name="，付 .0桁" xfId="61" xr:uid="{00000000-0005-0000-0000-000000000000}"/>
    <cellStyle name="=C:\WINDOWS\SYSTEM32\COMMAND.COM" xfId="62" xr:uid="{00000000-0005-0000-0000-000001000000}"/>
    <cellStyle name="blank" xfId="63" xr:uid="{00000000-0005-0000-0000-000002000000}"/>
    <cellStyle name="Calc Currency (0)" xfId="1" xr:uid="{00000000-0005-0000-0000-000003000000}"/>
    <cellStyle name="Calc Currency (2)" xfId="64" xr:uid="{00000000-0005-0000-0000-000004000000}"/>
    <cellStyle name="Calc Percent (0)" xfId="65" xr:uid="{00000000-0005-0000-0000-000005000000}"/>
    <cellStyle name="Calc Percent (1)" xfId="66" xr:uid="{00000000-0005-0000-0000-000006000000}"/>
    <cellStyle name="Calc Percent (2)" xfId="67" xr:uid="{00000000-0005-0000-0000-000007000000}"/>
    <cellStyle name="Calc Units (0)" xfId="68" xr:uid="{00000000-0005-0000-0000-000008000000}"/>
    <cellStyle name="Calc Units (1)" xfId="69" xr:uid="{00000000-0005-0000-0000-000009000000}"/>
    <cellStyle name="Calc Units (2)" xfId="70" xr:uid="{00000000-0005-0000-0000-00000A000000}"/>
    <cellStyle name="Comma  - Style1" xfId="71" xr:uid="{00000000-0005-0000-0000-00000B000000}"/>
    <cellStyle name="Comma  - Style2" xfId="72" xr:uid="{00000000-0005-0000-0000-00000C000000}"/>
    <cellStyle name="Comma  - Style3" xfId="73" xr:uid="{00000000-0005-0000-0000-00000D000000}"/>
    <cellStyle name="Comma  - Style4" xfId="74" xr:uid="{00000000-0005-0000-0000-00000E000000}"/>
    <cellStyle name="Comma  - Style5" xfId="75" xr:uid="{00000000-0005-0000-0000-00000F000000}"/>
    <cellStyle name="Comma  - Style6" xfId="76" xr:uid="{00000000-0005-0000-0000-000010000000}"/>
    <cellStyle name="Comma  - Style7" xfId="77" xr:uid="{00000000-0005-0000-0000-000011000000}"/>
    <cellStyle name="Comma  - Style8" xfId="78" xr:uid="{00000000-0005-0000-0000-000012000000}"/>
    <cellStyle name="Comma [0]_#6 Temps &amp; Contractors" xfId="79" xr:uid="{00000000-0005-0000-0000-000013000000}"/>
    <cellStyle name="Comma [00]" xfId="80" xr:uid="{00000000-0005-0000-0000-000014000000}"/>
    <cellStyle name="Comma_#6 Temps &amp; Contractors" xfId="81" xr:uid="{00000000-0005-0000-0000-000015000000}"/>
    <cellStyle name="Currency [0]_#6 Temps &amp; Contractors" xfId="82" xr:uid="{00000000-0005-0000-0000-000016000000}"/>
    <cellStyle name="Currency [00]" xfId="83" xr:uid="{00000000-0005-0000-0000-000017000000}"/>
    <cellStyle name="Currency_#6 Temps &amp; Contractors" xfId="84" xr:uid="{00000000-0005-0000-0000-000018000000}"/>
    <cellStyle name="Date Short" xfId="85" xr:uid="{00000000-0005-0000-0000-000019000000}"/>
    <cellStyle name="Enter Currency (0)" xfId="86" xr:uid="{00000000-0005-0000-0000-00001A000000}"/>
    <cellStyle name="Enter Currency (2)" xfId="87" xr:uid="{00000000-0005-0000-0000-00001B000000}"/>
    <cellStyle name="Enter Units (0)" xfId="88" xr:uid="{00000000-0005-0000-0000-00001C000000}"/>
    <cellStyle name="Enter Units (1)" xfId="89" xr:uid="{00000000-0005-0000-0000-00001D000000}"/>
    <cellStyle name="Enter Units (2)" xfId="90" xr:uid="{00000000-0005-0000-0000-00001E000000}"/>
    <cellStyle name="entry" xfId="2" xr:uid="{00000000-0005-0000-0000-00001F000000}"/>
    <cellStyle name="Followed Hyperlink" xfId="91" xr:uid="{00000000-0005-0000-0000-000020000000}"/>
    <cellStyle name="Grey" xfId="3" xr:uid="{00000000-0005-0000-0000-000021000000}"/>
    <cellStyle name="Header" xfId="92" xr:uid="{00000000-0005-0000-0000-000022000000}"/>
    <cellStyle name="Header1" xfId="4" xr:uid="{00000000-0005-0000-0000-000023000000}"/>
    <cellStyle name="Header2" xfId="5" xr:uid="{00000000-0005-0000-0000-000024000000}"/>
    <cellStyle name="Hyperlink" xfId="93" xr:uid="{00000000-0005-0000-0000-000025000000}"/>
    <cellStyle name="Input [yellow]" xfId="6" xr:uid="{00000000-0005-0000-0000-000026000000}"/>
    <cellStyle name="Link Currency (0)" xfId="94" xr:uid="{00000000-0005-0000-0000-000027000000}"/>
    <cellStyle name="Link Currency (2)" xfId="95" xr:uid="{00000000-0005-0000-0000-000028000000}"/>
    <cellStyle name="Link Units (0)" xfId="96" xr:uid="{00000000-0005-0000-0000-000029000000}"/>
    <cellStyle name="Link Units (1)" xfId="97" xr:uid="{00000000-0005-0000-0000-00002A000000}"/>
    <cellStyle name="Link Units (2)" xfId="98" xr:uid="{00000000-0005-0000-0000-00002B000000}"/>
    <cellStyle name="Normal - Style1" xfId="7" xr:uid="{00000000-0005-0000-0000-00002C000000}"/>
    <cellStyle name="Normal_# 41-Market &amp;Trends" xfId="99" xr:uid="{00000000-0005-0000-0000-00002D000000}"/>
    <cellStyle name="NotApplicable" xfId="100" xr:uid="{00000000-0005-0000-0000-00002E000000}"/>
    <cellStyle name="ParaBirimi [0]_RESULTS" xfId="101" xr:uid="{00000000-0005-0000-0000-00002F000000}"/>
    <cellStyle name="ParaBirimi_RESULTS" xfId="102" xr:uid="{00000000-0005-0000-0000-000030000000}"/>
    <cellStyle name="Percent (0)" xfId="103" xr:uid="{00000000-0005-0000-0000-000031000000}"/>
    <cellStyle name="Percent [0]" xfId="104" xr:uid="{00000000-0005-0000-0000-000032000000}"/>
    <cellStyle name="Percent [00]" xfId="105" xr:uid="{00000000-0005-0000-0000-000033000000}"/>
    <cellStyle name="Percent [2]" xfId="8" xr:uid="{00000000-0005-0000-0000-000034000000}"/>
    <cellStyle name="Percent_#6 Temps &amp; Contractors" xfId="106" xr:uid="{00000000-0005-0000-0000-000035000000}"/>
    <cellStyle name="PrePop Currency (0)" xfId="107" xr:uid="{00000000-0005-0000-0000-000036000000}"/>
    <cellStyle name="PrePop Currency (2)" xfId="108" xr:uid="{00000000-0005-0000-0000-000037000000}"/>
    <cellStyle name="PrePop Units (0)" xfId="109" xr:uid="{00000000-0005-0000-0000-000038000000}"/>
    <cellStyle name="PrePop Units (1)" xfId="110" xr:uid="{00000000-0005-0000-0000-000039000000}"/>
    <cellStyle name="PrePop Units (2)" xfId="111" xr:uid="{00000000-0005-0000-0000-00003A000000}"/>
    <cellStyle name="price" xfId="9" xr:uid="{00000000-0005-0000-0000-00003B000000}"/>
    <cellStyle name="ProblemFunc" xfId="112" xr:uid="{00000000-0005-0000-0000-00003C000000}"/>
    <cellStyle name="PSChar" xfId="113" xr:uid="{00000000-0005-0000-0000-00003D000000}"/>
    <cellStyle name="PSDate" xfId="114" xr:uid="{00000000-0005-0000-0000-00003E000000}"/>
    <cellStyle name="PSDec" xfId="115" xr:uid="{00000000-0005-0000-0000-00003F000000}"/>
    <cellStyle name="PSHeading" xfId="116" xr:uid="{00000000-0005-0000-0000-000040000000}"/>
    <cellStyle name="PSInt" xfId="117" xr:uid="{00000000-0005-0000-0000-000041000000}"/>
    <cellStyle name="PSSpacer" xfId="118" xr:uid="{00000000-0005-0000-0000-000042000000}"/>
    <cellStyle name="revised" xfId="10" xr:uid="{00000000-0005-0000-0000-000043000000}"/>
    <cellStyle name="s]_x000d__x000a_load=_x000d__x000a_Beep=yes_x000d__x000a_NullPort=None_x000d__x000a_BorderWidth=3_x000d__x000a_CursorBlinkRate=530_x000d__x000a_DoubleClickSpeed=452_x000d__x000a_Programs=com exe bat pif_x000d_" xfId="11" xr:uid="{00000000-0005-0000-0000-000044000000}"/>
    <cellStyle name="section" xfId="12" xr:uid="{00000000-0005-0000-0000-000045000000}"/>
    <cellStyle name="subhead" xfId="13" xr:uid="{00000000-0005-0000-0000-000046000000}"/>
    <cellStyle name="TableBody" xfId="119" xr:uid="{00000000-0005-0000-0000-000047000000}"/>
    <cellStyle name="Text Indent A" xfId="120" xr:uid="{00000000-0005-0000-0000-000048000000}"/>
    <cellStyle name="Text Indent B" xfId="121" xr:uid="{00000000-0005-0000-0000-000049000000}"/>
    <cellStyle name="Text Indent C" xfId="122" xr:uid="{00000000-0005-0000-0000-00004A000000}"/>
    <cellStyle name="TextEntry" xfId="123" xr:uid="{00000000-0005-0000-0000-00004B000000}"/>
    <cellStyle name="title" xfId="14" xr:uid="{00000000-0005-0000-0000-00004C000000}"/>
    <cellStyle name="Virg・ [0]_RESULTS" xfId="124" xr:uid="{00000000-0005-0000-0000-00004D000000}"/>
    <cellStyle name="Virg・_RESULTS" xfId="125" xr:uid="{00000000-0005-0000-0000-00004E000000}"/>
    <cellStyle name="オブジェクト入力セル" xfId="15" xr:uid="{00000000-0005-0000-0000-00004F000000}"/>
    <cellStyle name="スタイル 1" xfId="16" xr:uid="{00000000-0005-0000-0000-000050000000}"/>
    <cellStyle name="スタイル 10" xfId="17" xr:uid="{00000000-0005-0000-0000-000051000000}"/>
    <cellStyle name="スタイル 11" xfId="18" xr:uid="{00000000-0005-0000-0000-000052000000}"/>
    <cellStyle name="スタイル 12" xfId="19" xr:uid="{00000000-0005-0000-0000-000053000000}"/>
    <cellStyle name="スタイル 2" xfId="20" xr:uid="{00000000-0005-0000-0000-000054000000}"/>
    <cellStyle name="スタイル 3" xfId="21" xr:uid="{00000000-0005-0000-0000-000055000000}"/>
    <cellStyle name="スタイル 4" xfId="22" xr:uid="{00000000-0005-0000-0000-000056000000}"/>
    <cellStyle name="スタイル 5" xfId="23" xr:uid="{00000000-0005-0000-0000-000057000000}"/>
    <cellStyle name="スタイル 6" xfId="24" xr:uid="{00000000-0005-0000-0000-000058000000}"/>
    <cellStyle name="スタイル 7" xfId="25" xr:uid="{00000000-0005-0000-0000-000059000000}"/>
    <cellStyle name="スタイル 8" xfId="26" xr:uid="{00000000-0005-0000-0000-00005A000000}"/>
    <cellStyle name="スタイル 9" xfId="27" xr:uid="{00000000-0005-0000-0000-00005B000000}"/>
    <cellStyle name="ﾄ褊褂燾・[0]_PERSONAL" xfId="126" xr:uid="{00000000-0005-0000-0000-00005C000000}"/>
    <cellStyle name="ﾄ褊褂燾饑PERSONAL" xfId="127" xr:uid="{00000000-0005-0000-0000-00005D000000}"/>
    <cellStyle name="パーセント" xfId="28" builtinId="5"/>
    <cellStyle name="パーセント 2" xfId="128" xr:uid="{00000000-0005-0000-0000-00005F000000}"/>
    <cellStyle name="パーセント 3" xfId="144" xr:uid="{00000000-0005-0000-0000-000060000000}"/>
    <cellStyle name="ハイパーリンク" xfId="149" builtinId="8"/>
    <cellStyle name="ﾎ磊隆_PERSONAL" xfId="129" xr:uid="{00000000-0005-0000-0000-000062000000}"/>
    <cellStyle name="マクロ入力セル" xfId="29" xr:uid="{00000000-0005-0000-0000-000063000000}"/>
    <cellStyle name="ﾔ竟瑙糺・[0]_PERSONAL" xfId="130" xr:uid="{00000000-0005-0000-0000-000064000000}"/>
    <cellStyle name="ﾔ竟瑙糺饑PERSONAL" xfId="131" xr:uid="{00000000-0005-0000-0000-000065000000}"/>
    <cellStyle name="丸ゴシ" xfId="132" xr:uid="{00000000-0005-0000-0000-000066000000}"/>
    <cellStyle name="桁蟻唇Ｆ [0.00]_H8_10月度集計" xfId="30" xr:uid="{00000000-0005-0000-0000-000067000000}"/>
    <cellStyle name="桁蟻唇Ｆ_H8_10月度集計" xfId="31" xr:uid="{00000000-0005-0000-0000-000068000000}"/>
    <cellStyle name="桁区切り" xfId="32" builtinId="6"/>
    <cellStyle name="桁区切り [0.000]" xfId="133" xr:uid="{00000000-0005-0000-0000-00006A000000}"/>
    <cellStyle name="桁区切り 10" xfId="57" xr:uid="{00000000-0005-0000-0000-00006B000000}"/>
    <cellStyle name="桁区切り 2" xfId="33" xr:uid="{00000000-0005-0000-0000-00006C000000}"/>
    <cellStyle name="桁区切り 2 2" xfId="58" xr:uid="{00000000-0005-0000-0000-00006D000000}"/>
    <cellStyle name="桁区切り 2 2 2" xfId="148" xr:uid="{00000000-0005-0000-0000-00006E000000}"/>
    <cellStyle name="桁区切り 3" xfId="34" xr:uid="{00000000-0005-0000-0000-00006F000000}"/>
    <cellStyle name="桁区切り 4" xfId="56" xr:uid="{00000000-0005-0000-0000-000070000000}"/>
    <cellStyle name="桁区切り 4 2" xfId="134" xr:uid="{00000000-0005-0000-0000-000071000000}"/>
    <cellStyle name="桁区切り 4 3" xfId="135" xr:uid="{00000000-0005-0000-0000-000072000000}"/>
    <cellStyle name="桁区切り 4 4" xfId="150" xr:uid="{00000000-0005-0000-0000-000073000000}"/>
    <cellStyle name="桁区切り 5" xfId="143" xr:uid="{00000000-0005-0000-0000-000074000000}"/>
    <cellStyle name="見出し1" xfId="35" xr:uid="{00000000-0005-0000-0000-000075000000}"/>
    <cellStyle name="見出し2" xfId="36" xr:uid="{00000000-0005-0000-0000-000076000000}"/>
    <cellStyle name="属性類" xfId="37" xr:uid="{00000000-0005-0000-0000-000077000000}"/>
    <cellStyle name="脱浦 [0.00]_134組織" xfId="38" xr:uid="{00000000-0005-0000-0000-000078000000}"/>
    <cellStyle name="脱浦_134組織" xfId="39" xr:uid="{00000000-0005-0000-0000-000079000000}"/>
    <cellStyle name="通浦 [0.00]_laroux" xfId="136" xr:uid="{00000000-0005-0000-0000-00007A000000}"/>
    <cellStyle name="通浦_laroux" xfId="137" xr:uid="{00000000-0005-0000-0000-00007B000000}"/>
    <cellStyle name="通貨 2" xfId="59" xr:uid="{00000000-0005-0000-0000-00007C000000}"/>
    <cellStyle name="入力セル" xfId="40" xr:uid="{00000000-0005-0000-0000-00007D000000}"/>
    <cellStyle name="標準" xfId="0" builtinId="0"/>
    <cellStyle name="標準 2" xfId="41" xr:uid="{00000000-0005-0000-0000-00007F000000}"/>
    <cellStyle name="標準 2 2" xfId="138" xr:uid="{00000000-0005-0000-0000-000080000000}"/>
    <cellStyle name="標準 3" xfId="42" xr:uid="{00000000-0005-0000-0000-000081000000}"/>
    <cellStyle name="標準 4" xfId="43" xr:uid="{00000000-0005-0000-0000-000082000000}"/>
    <cellStyle name="標準 5" xfId="55" xr:uid="{00000000-0005-0000-0000-000083000000}"/>
    <cellStyle name="標準 5 2" xfId="147" xr:uid="{00000000-0005-0000-0000-000084000000}"/>
    <cellStyle name="標準 6" xfId="60" xr:uid="{00000000-0005-0000-0000-000085000000}"/>
    <cellStyle name="標準 7" xfId="142" xr:uid="{00000000-0005-0000-0000-000086000000}"/>
    <cellStyle name="標準 8" xfId="145" xr:uid="{00000000-0005-0000-0000-000087000000}"/>
    <cellStyle name="標準 8 2" xfId="146" xr:uid="{00000000-0005-0000-0000-000088000000}"/>
    <cellStyle name="標準_(船橋市)様式集" xfId="44" xr:uid="{00000000-0005-0000-0000-000089000000}"/>
    <cellStyle name="標準_CO2排出量（要見直し）" xfId="45" xr:uid="{00000000-0005-0000-0000-00008A000000}"/>
    <cellStyle name="標準_Sheet2" xfId="46" xr:uid="{00000000-0005-0000-0000-00008B000000}"/>
    <cellStyle name="標準_維持管理費人員" xfId="151" xr:uid="{00000000-0005-0000-0000-00008C000000}"/>
    <cellStyle name="標準_応募者提示用ごみ量（岩間加筆）" xfId="47" xr:uid="{00000000-0005-0000-0000-00008D000000}"/>
    <cellStyle name="標準_対面的対話における確認事項" xfId="48" xr:uid="{00000000-0005-0000-0000-00008E000000}"/>
    <cellStyle name="標準_電力様式案R02" xfId="49" xr:uid="{00000000-0005-0000-0000-00008F000000}"/>
    <cellStyle name="標準_様式案" xfId="50" xr:uid="{00000000-0005-0000-0000-000090000000}"/>
    <cellStyle name="標準_様式案 2" xfId="141" xr:uid="{00000000-0005-0000-0000-000091000000}"/>
    <cellStyle name="標準_様式集（Excel）黒" xfId="51" xr:uid="{00000000-0005-0000-0000-000092000000}"/>
    <cellStyle name="標準_様式集（Excelファイル）(148KB)(エクセル文書)" xfId="52" xr:uid="{00000000-0005-0000-0000-000093000000}"/>
    <cellStyle name="標準Ａ" xfId="53" xr:uid="{00000000-0005-0000-0000-000094000000}"/>
    <cellStyle name="未定義" xfId="54" xr:uid="{00000000-0005-0000-0000-000095000000}"/>
    <cellStyle name="未定義 2" xfId="139" xr:uid="{00000000-0005-0000-0000-000096000000}"/>
    <cellStyle name="未定義 3" xfId="140" xr:uid="{00000000-0005-0000-0000-000097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8.xml"/><Relationship Id="rId39" Type="http://schemas.openxmlformats.org/officeDocument/2006/relationships/externalLink" Target="externalLinks/externalLink21.xml"/><Relationship Id="rId21" Type="http://schemas.openxmlformats.org/officeDocument/2006/relationships/externalLink" Target="externalLinks/externalLink3.xml"/><Relationship Id="rId34" Type="http://schemas.openxmlformats.org/officeDocument/2006/relationships/externalLink" Target="externalLinks/externalLink16.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externalLink" Target="externalLinks/externalLink11.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32" Type="http://schemas.openxmlformats.org/officeDocument/2006/relationships/externalLink" Target="externalLinks/externalLink14.xml"/><Relationship Id="rId37" Type="http://schemas.openxmlformats.org/officeDocument/2006/relationships/externalLink" Target="externalLinks/externalLink19.xml"/><Relationship Id="rId40" Type="http://schemas.openxmlformats.org/officeDocument/2006/relationships/externalLink" Target="externalLinks/externalLink2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externalLink" Target="externalLinks/externalLink10.xml"/><Relationship Id="rId36" Type="http://schemas.openxmlformats.org/officeDocument/2006/relationships/externalLink" Target="externalLinks/externalLink18.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externalLink" Target="externalLinks/externalLink13.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externalLink" Target="externalLinks/externalLink9.xml"/><Relationship Id="rId30" Type="http://schemas.openxmlformats.org/officeDocument/2006/relationships/externalLink" Target="externalLinks/externalLink12.xml"/><Relationship Id="rId35" Type="http://schemas.openxmlformats.org/officeDocument/2006/relationships/externalLink" Target="externalLinks/externalLink17.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33" Type="http://schemas.openxmlformats.org/officeDocument/2006/relationships/externalLink" Target="externalLinks/externalLink15.xml"/><Relationship Id="rId38" Type="http://schemas.openxmlformats.org/officeDocument/2006/relationships/externalLink" Target="externalLinks/externalLink20.xml"/></Relationships>
</file>

<file path=xl/drawings/drawing1.xml><?xml version="1.0" encoding="utf-8"?>
<xdr:wsDr xmlns:xdr="http://schemas.openxmlformats.org/drawingml/2006/spreadsheetDrawing" xmlns:a="http://schemas.openxmlformats.org/drawingml/2006/main">
  <xdr:twoCellAnchor>
    <xdr:from>
      <xdr:col>1</xdr:col>
      <xdr:colOff>0</xdr:colOff>
      <xdr:row>7</xdr:row>
      <xdr:rowOff>0</xdr:rowOff>
    </xdr:from>
    <xdr:to>
      <xdr:col>8</xdr:col>
      <xdr:colOff>9525</xdr:colOff>
      <xdr:row>7</xdr:row>
      <xdr:rowOff>0</xdr:rowOff>
    </xdr:to>
    <xdr:sp macro="" textlink="">
      <xdr:nvSpPr>
        <xdr:cNvPr id="4284" name="Line 8">
          <a:extLst>
            <a:ext uri="{FF2B5EF4-FFF2-40B4-BE49-F238E27FC236}">
              <a16:creationId xmlns:a16="http://schemas.microsoft.com/office/drawing/2014/main" id="{00000000-0008-0000-0000-0000BC100000}"/>
            </a:ext>
          </a:extLst>
        </xdr:cNvPr>
        <xdr:cNvSpPr>
          <a:spLocks noChangeShapeType="1"/>
        </xdr:cNvSpPr>
      </xdr:nvSpPr>
      <xdr:spPr bwMode="auto">
        <a:xfrm>
          <a:off x="752475" y="1219200"/>
          <a:ext cx="6076950" cy="0"/>
        </a:xfrm>
        <a:prstGeom prst="line">
          <a:avLst/>
        </a:prstGeom>
        <a:noFill/>
        <a:ln w="57150" cmpd="thinThick">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742950</xdr:colOff>
      <xdr:row>12</xdr:row>
      <xdr:rowOff>0</xdr:rowOff>
    </xdr:from>
    <xdr:to>
      <xdr:col>8</xdr:col>
      <xdr:colOff>0</xdr:colOff>
      <xdr:row>12</xdr:row>
      <xdr:rowOff>0</xdr:rowOff>
    </xdr:to>
    <xdr:sp macro="" textlink="">
      <xdr:nvSpPr>
        <xdr:cNvPr id="4285" name="Line 9">
          <a:extLst>
            <a:ext uri="{FF2B5EF4-FFF2-40B4-BE49-F238E27FC236}">
              <a16:creationId xmlns:a16="http://schemas.microsoft.com/office/drawing/2014/main" id="{00000000-0008-0000-0000-0000BD100000}"/>
            </a:ext>
          </a:extLst>
        </xdr:cNvPr>
        <xdr:cNvSpPr>
          <a:spLocks noChangeShapeType="1"/>
        </xdr:cNvSpPr>
      </xdr:nvSpPr>
      <xdr:spPr bwMode="auto">
        <a:xfrm>
          <a:off x="742950" y="3238500"/>
          <a:ext cx="6076950" cy="0"/>
        </a:xfrm>
        <a:prstGeom prst="line">
          <a:avLst/>
        </a:prstGeom>
        <a:noFill/>
        <a:ln w="57150" cmpd="thickThin">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160</xdr:colOff>
      <xdr:row>52</xdr:row>
      <xdr:rowOff>2241</xdr:rowOff>
    </xdr:from>
    <xdr:to>
      <xdr:col>25</xdr:col>
      <xdr:colOff>160</xdr:colOff>
      <xdr:row>52</xdr:row>
      <xdr:rowOff>2241</xdr:rowOff>
    </xdr:to>
    <xdr:sp macro="" textlink="">
      <xdr:nvSpPr>
        <xdr:cNvPr id="2" name="Text Box 1">
          <a:extLst>
            <a:ext uri="{FF2B5EF4-FFF2-40B4-BE49-F238E27FC236}">
              <a16:creationId xmlns:a16="http://schemas.microsoft.com/office/drawing/2014/main" id="{FE7CF573-57D5-43E8-82CD-6E4B6BF2BE19}"/>
            </a:ext>
          </a:extLst>
        </xdr:cNvPr>
        <xdr:cNvSpPr txBox="1">
          <a:spLocks noChangeArrowheads="1"/>
        </xdr:cNvSpPr>
      </xdr:nvSpPr>
      <xdr:spPr bwMode="auto">
        <a:xfrm>
          <a:off x="30213460" y="13051491"/>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Ａ</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25</xdr:col>
      <xdr:colOff>160</xdr:colOff>
      <xdr:row>52</xdr:row>
      <xdr:rowOff>2241</xdr:rowOff>
    </xdr:from>
    <xdr:to>
      <xdr:col>25</xdr:col>
      <xdr:colOff>160</xdr:colOff>
      <xdr:row>52</xdr:row>
      <xdr:rowOff>2241</xdr:rowOff>
    </xdr:to>
    <xdr:sp macro="" textlink="">
      <xdr:nvSpPr>
        <xdr:cNvPr id="3" name="Text Box 2">
          <a:extLst>
            <a:ext uri="{FF2B5EF4-FFF2-40B4-BE49-F238E27FC236}">
              <a16:creationId xmlns:a16="http://schemas.microsoft.com/office/drawing/2014/main" id="{B4166D43-3B0C-4522-AEF5-0A531B468A54}"/>
            </a:ext>
          </a:extLst>
        </xdr:cNvPr>
        <xdr:cNvSpPr txBox="1">
          <a:spLocks noChangeArrowheads="1"/>
        </xdr:cNvSpPr>
      </xdr:nvSpPr>
      <xdr:spPr bwMode="auto">
        <a:xfrm>
          <a:off x="30213460" y="13051491"/>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Ｂ</a:t>
          </a:r>
          <a:r>
            <a:rPr lang="en-US" altLang="ja-JP" sz="800" b="0" i="0" u="none" strike="noStrike" baseline="0">
              <a:solidFill>
                <a:srgbClr val="000000"/>
              </a:solidFill>
              <a:latin typeface="ＭＳ ゴシック"/>
              <a:ea typeface="ＭＳ ゴシック"/>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1360</xdr:colOff>
      <xdr:row>7</xdr:row>
      <xdr:rowOff>0</xdr:rowOff>
    </xdr:from>
    <xdr:to>
      <xdr:col>21</xdr:col>
      <xdr:colOff>1360</xdr:colOff>
      <xdr:row>7</xdr:row>
      <xdr:rowOff>0</xdr:rowOff>
    </xdr:to>
    <xdr:sp macro="" textlink="">
      <xdr:nvSpPr>
        <xdr:cNvPr id="2" name="Text Box 1">
          <a:extLst>
            <a:ext uri="{FF2B5EF4-FFF2-40B4-BE49-F238E27FC236}">
              <a16:creationId xmlns:a16="http://schemas.microsoft.com/office/drawing/2014/main" id="{12DF7436-818B-4C6E-95DE-737D318C8ADE}"/>
            </a:ext>
          </a:extLst>
        </xdr:cNvPr>
        <xdr:cNvSpPr txBox="1">
          <a:spLocks noChangeArrowheads="1"/>
        </xdr:cNvSpPr>
      </xdr:nvSpPr>
      <xdr:spPr bwMode="auto">
        <a:xfrm>
          <a:off x="21718360" y="134302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Ａ</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21</xdr:col>
      <xdr:colOff>1360</xdr:colOff>
      <xdr:row>7</xdr:row>
      <xdr:rowOff>0</xdr:rowOff>
    </xdr:from>
    <xdr:to>
      <xdr:col>21</xdr:col>
      <xdr:colOff>1360</xdr:colOff>
      <xdr:row>7</xdr:row>
      <xdr:rowOff>0</xdr:rowOff>
    </xdr:to>
    <xdr:sp macro="" textlink="">
      <xdr:nvSpPr>
        <xdr:cNvPr id="3" name="Text Box 2">
          <a:extLst>
            <a:ext uri="{FF2B5EF4-FFF2-40B4-BE49-F238E27FC236}">
              <a16:creationId xmlns:a16="http://schemas.microsoft.com/office/drawing/2014/main" id="{D8FCD2B9-522A-4ED0-876F-0D861F648A99}"/>
            </a:ext>
          </a:extLst>
        </xdr:cNvPr>
        <xdr:cNvSpPr txBox="1">
          <a:spLocks noChangeArrowheads="1"/>
        </xdr:cNvSpPr>
      </xdr:nvSpPr>
      <xdr:spPr bwMode="auto">
        <a:xfrm>
          <a:off x="21718360" y="134302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Ｂ</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21</xdr:col>
      <xdr:colOff>1360</xdr:colOff>
      <xdr:row>7</xdr:row>
      <xdr:rowOff>0</xdr:rowOff>
    </xdr:from>
    <xdr:to>
      <xdr:col>21</xdr:col>
      <xdr:colOff>1360</xdr:colOff>
      <xdr:row>7</xdr:row>
      <xdr:rowOff>0</xdr:rowOff>
    </xdr:to>
    <xdr:sp macro="" textlink="">
      <xdr:nvSpPr>
        <xdr:cNvPr id="4" name="Text Box 5">
          <a:extLst>
            <a:ext uri="{FF2B5EF4-FFF2-40B4-BE49-F238E27FC236}">
              <a16:creationId xmlns:a16="http://schemas.microsoft.com/office/drawing/2014/main" id="{FC14905F-DEBB-4F76-94CA-58C581128775}"/>
            </a:ext>
          </a:extLst>
        </xdr:cNvPr>
        <xdr:cNvSpPr txBox="1">
          <a:spLocks noChangeArrowheads="1"/>
        </xdr:cNvSpPr>
      </xdr:nvSpPr>
      <xdr:spPr bwMode="auto">
        <a:xfrm>
          <a:off x="21718360" y="134302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Ａ</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21</xdr:col>
      <xdr:colOff>1360</xdr:colOff>
      <xdr:row>7</xdr:row>
      <xdr:rowOff>0</xdr:rowOff>
    </xdr:from>
    <xdr:to>
      <xdr:col>21</xdr:col>
      <xdr:colOff>1360</xdr:colOff>
      <xdr:row>7</xdr:row>
      <xdr:rowOff>0</xdr:rowOff>
    </xdr:to>
    <xdr:sp macro="" textlink="">
      <xdr:nvSpPr>
        <xdr:cNvPr id="5" name="Text Box 6">
          <a:extLst>
            <a:ext uri="{FF2B5EF4-FFF2-40B4-BE49-F238E27FC236}">
              <a16:creationId xmlns:a16="http://schemas.microsoft.com/office/drawing/2014/main" id="{60FA0FCA-BFD3-47D1-A53F-882DF26F2A9F}"/>
            </a:ext>
          </a:extLst>
        </xdr:cNvPr>
        <xdr:cNvSpPr txBox="1">
          <a:spLocks noChangeArrowheads="1"/>
        </xdr:cNvSpPr>
      </xdr:nvSpPr>
      <xdr:spPr bwMode="auto">
        <a:xfrm>
          <a:off x="21718360" y="134302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Ｂ</a:t>
          </a:r>
          <a:r>
            <a:rPr lang="en-US" altLang="ja-JP" sz="800" b="0" i="0" u="none" strike="noStrike" baseline="0">
              <a:solidFill>
                <a:srgbClr val="000000"/>
              </a:solidFill>
              <a:latin typeface="ＭＳ ゴシック"/>
              <a:ea typeface="ＭＳ ゴシック"/>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8</xdr:row>
      <xdr:rowOff>0</xdr:rowOff>
    </xdr:from>
    <xdr:to>
      <xdr:col>22</xdr:col>
      <xdr:colOff>0</xdr:colOff>
      <xdr:row>23</xdr:row>
      <xdr:rowOff>0</xdr:rowOff>
    </xdr:to>
    <xdr:sp macro="" textlink="">
      <xdr:nvSpPr>
        <xdr:cNvPr id="2" name="Line 1">
          <a:extLst>
            <a:ext uri="{FF2B5EF4-FFF2-40B4-BE49-F238E27FC236}">
              <a16:creationId xmlns:a16="http://schemas.microsoft.com/office/drawing/2014/main" id="{8F4B80DE-1710-4AE0-B9EA-D3C8E9D30F67}"/>
            </a:ext>
          </a:extLst>
        </xdr:cNvPr>
        <xdr:cNvSpPr>
          <a:spLocks noChangeShapeType="1"/>
        </xdr:cNvSpPr>
      </xdr:nvSpPr>
      <xdr:spPr bwMode="auto">
        <a:xfrm>
          <a:off x="5086350" y="1676400"/>
          <a:ext cx="13716000" cy="3714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0</xdr:rowOff>
    </xdr:from>
    <xdr:to>
      <xdr:col>4</xdr:col>
      <xdr:colOff>1120588</xdr:colOff>
      <xdr:row>42</xdr:row>
      <xdr:rowOff>212912</xdr:rowOff>
    </xdr:to>
    <xdr:sp macro="" textlink="">
      <xdr:nvSpPr>
        <xdr:cNvPr id="3" name="Line 2">
          <a:extLst>
            <a:ext uri="{FF2B5EF4-FFF2-40B4-BE49-F238E27FC236}">
              <a16:creationId xmlns:a16="http://schemas.microsoft.com/office/drawing/2014/main" id="{6B97C965-2313-4C94-9A5F-F5096970D7FD}"/>
            </a:ext>
          </a:extLst>
        </xdr:cNvPr>
        <xdr:cNvSpPr>
          <a:spLocks noChangeShapeType="1"/>
        </xdr:cNvSpPr>
      </xdr:nvSpPr>
      <xdr:spPr bwMode="auto">
        <a:xfrm>
          <a:off x="3944471" y="8606118"/>
          <a:ext cx="1120588" cy="169208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22</xdr:row>
      <xdr:rowOff>247650</xdr:rowOff>
    </xdr:from>
    <xdr:to>
      <xdr:col>5</xdr:col>
      <xdr:colOff>0</xdr:colOff>
      <xdr:row>35</xdr:row>
      <xdr:rowOff>247650</xdr:rowOff>
    </xdr:to>
    <xdr:sp macro="" textlink="">
      <xdr:nvSpPr>
        <xdr:cNvPr id="4" name="Line 2">
          <a:extLst>
            <a:ext uri="{FF2B5EF4-FFF2-40B4-BE49-F238E27FC236}">
              <a16:creationId xmlns:a16="http://schemas.microsoft.com/office/drawing/2014/main" id="{EE9C4112-9F04-476B-8B7E-C47E45A5F384}"/>
            </a:ext>
          </a:extLst>
        </xdr:cNvPr>
        <xdr:cNvSpPr>
          <a:spLocks noChangeShapeType="1"/>
        </xdr:cNvSpPr>
      </xdr:nvSpPr>
      <xdr:spPr bwMode="auto">
        <a:xfrm>
          <a:off x="3943350" y="5391150"/>
          <a:ext cx="1143000" cy="32289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nt7\pc_public4\sousetu\ex-gas\0%20&#20849;&#36890;\100%20&#35336;&#30011;&#65381;&#35373;&#35336;&#65423;&#65414;&#65389;&#65393;&#65433;\030%20DI\020%20&#35336;&#31639;&#26360;\010%20&#28040;&#30707;&#28784;\DI(&#28040;&#30707;&#28784;&#6528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d-lan0f8\share\My%20Documents\&#35211;&#31309;&#26696;&#20214;\&#36939;&#21942;&#22996;&#35351;&#12289;&#65328;&#65318;&#65321;\&#35914;&#30000;&#24066;\&#21193;&#24375;&#20250;\200601&#35211;&#31309;\&#12522;&#12531;&#1246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WNT6\Pc_public2\00_&#23481;&#37327;&#35336;&#31639;\00&#12503;&#12525;&#12464;&#12521;&#12512;&#35336;&#31639;\&#31777;&#26131;&#35336;&#31639;_&#28342;&#3470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d-lan0f8\share\My%20Documents\&#12522;&#12531;&#1246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Ntsrvs01\LS\Documents%20and%20Settings\kn20036\My%20Documents\&#12501;&#12449;&#12452;&#12523;&#21463;&#12369;&#28193;&#12375;&#29992;&#12501;&#12457;&#12523;&#12480;\&#21454;&#25903;&#35336;&#31639;Ver.2.10_&#23665;&#24418;Rev.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WNT6\Pc_public2\kg1\&#20849;&#36890;\&#24341;&#12365;&#24403;&#12390;&#21029;\&#38306;&#35199;&#12539;&#36817;&#30079;\&#28363;&#36032;&#30476;\&#22823;&#27941;&#24066;%20&#35211;No.7781\04unix&#35336;&#31639;&#32080;&#26524;\WS.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172.16.4.22\200s00\Documents%20and%20Settings\nakagawahi\Local%20Settings\Temporary%20Internet%20Files\Content.Outlook\V9C33PH6\&#12304;&#20849;&#36890;&#12305;&#12372;&#12415;&#25644;&#20837;&#37327;.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Wnt6\Pc_public2\kg1\&#20849;&#36890;\02.&#24341;&#21512;&#21029;\01&#33258;&#27835;&#20307;\15&#26032;&#28511;\&#26032;&#28511;&#24066;\02%20&#20837;&#26413;&#26360;&#39006;080125\02&#26908;&#35342;\02&#12463;&#12525;&#12540;&#12474;&#12489;&#26908;&#35342;\01%20&#29123;&#28988;&#35336;&#31639;\&#29123;&#28988;&#35336;&#31639;&#65288;&#20027;&#28784;&#21336;&#29420;&#6528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nt67\Pc_public2\kg1\&#20849;&#36890;\02.&#24341;&#21512;&#21029;\01&#33258;&#27835;&#20307;\36&#24499;&#23798;\&#38463;&#21335;\2.&#20104;&#31639;&#29992;&#35211;&#31309;&#22259;&#26360;20090331\03%20&#23481;&#37327;&#35336;&#31639;\00%20&#12503;&#12525;&#12464;&#12521;&#12512;&#35336;&#31639;\01.&#29123;&#28988;&#35336;&#31639;\01&#29123;&#28988;&#35336;&#31639;_&#27700;&#22132;&#12288;&#31354;&#27671;&#25407;&#20837;&#65291;&#29123;&#26009;&#21152;&#29105;_&#12460;&#12473;&#20877;AH&#20837;&#21475;&#31354;&#27671;170&#8451;&#65288;&#28201;&#24230;&#21046;&#24481;&#6528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27231;&#26800;&#35211;&#31309;/&#28988;&#21364;/&#35914;&#30000;&#24037;&#20107;&#20104;&#31639;&#26360;.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ntsrvt01\USERS\TK\&#12375;&#23615;\TJ17\TJ17-603(&#20534;&#30693;&#23433;&#65306;&#26032;&#12456;&#12493;&#37325;&#28857;&#12499;&#12472;&#12519;&#12531;)\03&#25171;&#21512;&#12379;\&#12450;&#12531;&#12465;&#12540;&#12488;\&#23478;&#24237;&#29992;&#12450;&#12531;&#12465;&#12540;&#12488;&#38598;&#35336;&#65288;&#25913;2&#65289;051011&#21463;&#38936;&#21547;&#1241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nt7\pc_public4\sousetu\ex-gas\0%20&#20849;&#36890;\100%20&#35336;&#30011;&#65381;&#35373;&#35336;&#65423;&#65414;&#65389;&#65393;&#65433;\050%20&#28988;&#21364;BH\020%20&#35336;&#31639;&#26360;\02%20&#12473;&#12488;&#12540;&#12459;BH.xls" TargetMode="External"/></Relationships>
</file>

<file path=xl/externalLinks/_rels/externalLink20.xml.rels><?xml version="1.0" encoding="UTF-8" standalone="yes"?>
<Relationships xmlns="http://schemas.openxmlformats.org/package/2006/relationships"><Relationship Id="rId1" Type="http://schemas.microsoft.com/office/2006/relationships/xlExternalLinkPath/xlPathMissing" Target="&#32207;&#25324;&#34920;"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172.16.4.22\200s00\&#28988;&#21364;\LJ20\LJ20-664&#65288;&#23567;&#23665;&#24195;&#22495;&#12288;&#21271;&#37096;&#28165;&#25475;&#12475;&#12531;&#12479;&#12540;&#32173;&#25345;&#31649;&#29702;&#65289;\&#20445;&#20840;&#29366;&#27841;&#35519;&#26619;\&#20445;&#20840;&#29366;&#27841;&#35519;&#26619;&#3492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A:\DATA&#65411;&#65438;&#65392;&#65408;\&#65411;&#65438;&#65392;&#65408;B\&#21313;&#21644;&#30000;Y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Temporary%20Internet%20Files\Temporary%20Internet%20Files\Content.Outlook\5RLKY0YV\&#24179;&#25104;26&#24180;&#24230;\20140326%20&#26085;&#31435;&#36896;&#33337;&#35211;&#31309;&#26360;&#65288;&#26696;&#12539;&#35211;&#31309;&#27604;&#36611;&#65289;&#65288;&#24179;&#25104;26&#24180;&#24230;&#65289;%20(1&#24180;&#38291;&#12539;&#25552;&#20986;&#12539;&#25913;6&#12539;&#32232;&#38598;&#200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MI\kawashima\&#28988;&#21364;\&#40165;&#26646;\DXN\&#22235;&#22269;&#12539;&#20013;&#22269;\&#27798;&#27704;&#33391;&#37096;(11T.,8HX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MI\kawashima\&#28988;&#21364;\&#40165;&#26646;\DXN\&#22235;&#22269;&#12539;&#20013;&#22269;\&#27798;&#27704;&#33391;&#37096;(11T.,8HX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MI/kawashima/&#28988;&#21364;/&#40165;&#26646;/DXN/&#22235;&#22269;&#12539;&#20013;&#22269;/&#27798;&#27704;&#33391;&#37096;(11T.,8HX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nt6\Pc_public2\kg1\&#20849;&#36890;\&#24341;&#12365;&#24403;&#12390;&#21029;\&#20013;&#37096;&#12539;&#21271;&#38520;&#12539;&#26481;&#28023;\&#24859;&#30693;&#30476;\&#21000;&#35895;&#30693;&#31435;&#29872;&#22659;&#32068;&#21512;040303\04.&#19968;&#24335;&#25552;&#20986;&#65288;&#20108;&#22238;&#30446;&#65289;040701\00.&#23481;&#37327;&#35336;&#31639;\08&#28784;&#28342;&#34701;&#35373;&#20633;&#9679;\01.&#28151;&#21512;&#28784;&#35336;&#31639;new&#65288;011115&#20869;&#20462;&#27491;&#65289;&#967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nt7\pc_public4\sousetu\ex-gas\0%20&#20849;&#36890;\100%20&#35336;&#30011;&#65381;&#35373;&#35336;&#65423;&#65414;&#65389;&#65393;&#65433;\030%20DI\020%20&#35336;&#31639;&#26360;\020%20&#37325;&#26361;\&#37325;&#26361;DI.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NT6\Pc_public2\00_&#23481;&#37327;&#35336;&#31639;\00&#12503;&#12525;&#12464;&#12521;&#12512;&#35336;&#31639;\&#31777;&#26131;&#35336;&#31639;_&#29123;&#28988;&#65286;&#33976;&#27671;4MPa,400&#8451;&#967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寸法計画と薬剤使用量"/>
      <sheetName val="外形図1"/>
      <sheetName val="外形図2"/>
      <sheetName val="外形図3"/>
      <sheetName val="外形図4"/>
      <sheetName val="外形図5"/>
      <sheetName val="設備電力"/>
      <sheetName val="負荷リスト"/>
      <sheetName val="重量計算"/>
      <sheetName val="詳細設計（未）"/>
      <sheetName val="寸法計画"/>
      <sheetName val="Sheet2"/>
      <sheetName val="Sheet3"/>
    </sheetNames>
    <sheetDataSet>
      <sheetData sheetId="0" refreshError="1">
        <row r="120">
          <cell r="B120" t="str">
            <v>サイロ</v>
          </cell>
        </row>
        <row r="121">
          <cell r="C121" t="str">
            <v>消石灰</v>
          </cell>
        </row>
        <row r="140">
          <cell r="C140" t="str">
            <v>反応助剤</v>
          </cell>
        </row>
      </sheetData>
      <sheetData sheetId="1" refreshError="1">
        <row r="49">
          <cell r="F49" t="str">
            <v>城南</v>
          </cell>
        </row>
      </sheetData>
      <sheetData sheetId="2"/>
      <sheetData sheetId="3"/>
      <sheetData sheetId="4"/>
      <sheetData sheetId="5"/>
      <sheetData sheetId="6" refreshError="1">
        <row r="2">
          <cell r="F2" t="str">
            <v>特殊排出装置</v>
          </cell>
        </row>
        <row r="4">
          <cell r="J4">
            <v>1</v>
          </cell>
        </row>
        <row r="6">
          <cell r="C6" t="str">
            <v>貯留槽用空気圧縮機</v>
          </cell>
        </row>
        <row r="7">
          <cell r="J7">
            <v>1</v>
          </cell>
        </row>
        <row r="19">
          <cell r="C19" t="str">
            <v>ドレントラップ</v>
          </cell>
        </row>
        <row r="21">
          <cell r="J21">
            <v>1</v>
          </cell>
        </row>
        <row r="22">
          <cell r="J22">
            <v>2.4E-2</v>
          </cell>
        </row>
        <row r="23">
          <cell r="C23" t="str">
            <v>除湿機</v>
          </cell>
        </row>
        <row r="25">
          <cell r="J25">
            <v>1</v>
          </cell>
        </row>
        <row r="26">
          <cell r="J26">
            <v>0.24</v>
          </cell>
        </row>
        <row r="28">
          <cell r="C28" t="str">
            <v>消石灰スラリー</v>
          </cell>
          <cell r="F28" t="str">
            <v>定量供給機</v>
          </cell>
        </row>
        <row r="32">
          <cell r="J32">
            <v>0</v>
          </cell>
        </row>
        <row r="35">
          <cell r="J35">
            <v>0</v>
          </cell>
        </row>
        <row r="39">
          <cell r="F39">
            <v>1</v>
          </cell>
          <cell r="J39">
            <v>0.75</v>
          </cell>
        </row>
        <row r="40">
          <cell r="F40">
            <v>3</v>
          </cell>
          <cell r="J40">
            <v>0.75</v>
          </cell>
        </row>
        <row r="43">
          <cell r="J43">
            <v>0</v>
          </cell>
        </row>
        <row r="44">
          <cell r="J44" t="str">
            <v>0</v>
          </cell>
        </row>
        <row r="48">
          <cell r="F48">
            <v>1</v>
          </cell>
          <cell r="J48">
            <v>0.75</v>
          </cell>
        </row>
        <row r="49">
          <cell r="F49">
            <v>5</v>
          </cell>
          <cell r="J49">
            <v>0.4</v>
          </cell>
        </row>
        <row r="53">
          <cell r="F53">
            <v>0</v>
          </cell>
        </row>
        <row r="57">
          <cell r="J57">
            <v>0</v>
          </cell>
        </row>
        <row r="61">
          <cell r="F61">
            <v>1</v>
          </cell>
          <cell r="J61">
            <v>0.75</v>
          </cell>
        </row>
        <row r="62">
          <cell r="F62">
            <v>3</v>
          </cell>
          <cell r="J62">
            <v>0.4</v>
          </cell>
        </row>
        <row r="63">
          <cell r="C63" t="str">
            <v>輸送ブロワ</v>
          </cell>
        </row>
        <row r="64">
          <cell r="J64">
            <v>2</v>
          </cell>
        </row>
        <row r="65">
          <cell r="J65">
            <v>1</v>
          </cell>
        </row>
        <row r="69">
          <cell r="J69">
            <v>30</v>
          </cell>
        </row>
        <row r="71">
          <cell r="C71" t="str">
            <v>吸込ファン</v>
          </cell>
        </row>
        <row r="72">
          <cell r="J72">
            <v>0</v>
          </cell>
        </row>
        <row r="73">
          <cell r="J73">
            <v>0</v>
          </cell>
        </row>
        <row r="74">
          <cell r="C74" t="str">
            <v xml:space="preserve"> シェーカー</v>
          </cell>
        </row>
        <row r="75">
          <cell r="J75">
            <v>0</v>
          </cell>
        </row>
        <row r="76">
          <cell r="J76" t="str">
            <v>0</v>
          </cell>
        </row>
        <row r="77">
          <cell r="C77" t="str">
            <v>フレコンパック搬入用ホイスト</v>
          </cell>
        </row>
        <row r="78">
          <cell r="J78">
            <v>0</v>
          </cell>
        </row>
        <row r="82">
          <cell r="J82">
            <v>0.4</v>
          </cell>
        </row>
        <row r="93">
          <cell r="C93" t="str">
            <v>溶解槽用</v>
          </cell>
        </row>
        <row r="94">
          <cell r="J94">
            <v>0</v>
          </cell>
        </row>
        <row r="95">
          <cell r="J95" t="str">
            <v>0</v>
          </cell>
        </row>
        <row r="96">
          <cell r="C96" t="str">
            <v>換気ファン</v>
          </cell>
        </row>
        <row r="98">
          <cell r="J98" t="str">
            <v>0</v>
          </cell>
        </row>
        <row r="99">
          <cell r="C99" t="str">
            <v>溶解槽落ち口ヒータ</v>
          </cell>
        </row>
        <row r="100">
          <cell r="J100">
            <v>0</v>
          </cell>
        </row>
        <row r="101">
          <cell r="J101" t="str">
            <v>0</v>
          </cell>
        </row>
      </sheetData>
      <sheetData sheetId="7"/>
      <sheetData sheetId="8"/>
      <sheetData sheetId="9"/>
      <sheetData sheetId="10"/>
      <sheetData sheetId="11"/>
      <sheetData sheetId="1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様式第二①号(ストーカ炉+灰溶融炉）"/>
      <sheetName val="様式第六号"/>
      <sheetName val="様式第七号"/>
      <sheetName val="様式第八号"/>
      <sheetName val="様式第三号"/>
      <sheetName val="様式第十号"/>
      <sheetName val="様式第一①号(ストーカ炉＋灰溶融炉）"/>
      <sheetName val="様式第一②号(ガス化溶融炉）"/>
      <sheetName val="様式第二②号（ガス化溶融炉）"/>
      <sheetName val="様式第九号"/>
      <sheetName val="リンク"/>
      <sheetName val="総括表"/>
      <sheetName val="環建･現代人"/>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面溶融入力"/>
      <sheetName val="表面溶融計算"/>
      <sheetName val="物質収支（3炉）"/>
      <sheetName val="物質収支（2炉）"/>
      <sheetName val="物質収支（1炉）"/>
      <sheetName val="プラズマ入力(3炉)"/>
      <sheetName val="プラズマ入力(2炉)"/>
      <sheetName val="プラズマ入力(1炉)"/>
      <sheetName val="プラズマ計算(3炉)"/>
      <sheetName val="プラズマ計算(2炉)"/>
      <sheetName val="プラズマ計算(1炉)"/>
      <sheetName val="便利！"/>
      <sheetName val="基本定数等"/>
      <sheetName val="gas_T_to_H"/>
      <sheetName val="gas_H_to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22">
          <cell r="C22">
            <v>20.095600000000001</v>
          </cell>
        </row>
      </sheetData>
      <sheetData sheetId="13" refreshError="1"/>
      <sheetData sheetId="1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様式第二①号(ストーカ炉+灰溶融炉）"/>
      <sheetName val="様式第六号"/>
      <sheetName val="様式第七号"/>
      <sheetName val="様式第八号"/>
      <sheetName val="様式第三号"/>
      <sheetName val="様式第十号"/>
      <sheetName val="様式第一①号(ストーカ炉＋灰溶融炉）"/>
      <sheetName val="様式第一②号(ガス化溶融炉）"/>
      <sheetName val="様式第二②号（ガス化溶融炉）"/>
      <sheetName val="様式第九号"/>
      <sheetName val="リンク"/>
      <sheetName val="総括表"/>
      <sheetName val="環建･現代人"/>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
      <sheetName val="燃焼計算結果"/>
      <sheetName val="基本情報"/>
      <sheetName val="▲物質収支図"/>
      <sheetName val="入力シート"/>
      <sheetName val="DataBase"/>
      <sheetName val="運転"/>
      <sheetName val="白防計算"/>
      <sheetName val="物質収支"/>
      <sheetName val="湿式収支"/>
      <sheetName val="▲蒸気収支図(夏)"/>
      <sheetName val="蒸気収支図 (夏提出用) "/>
      <sheetName val="▲蒸気収支図 (冬)"/>
      <sheetName val="蒸気収支図 (冬提出用)"/>
      <sheetName val="▲蒸気収支図（全量ﾊﾞｲﾊﾟｽ）"/>
      <sheetName val="蒸気・熱収支"/>
      <sheetName val="DataBaseSchema"/>
      <sheetName val="蒸気機器"/>
      <sheetName val="蒸気条件"/>
      <sheetName val="触媒脱硝"/>
      <sheetName val="冷却塔"/>
      <sheetName val="薬品収支"/>
      <sheetName val="連続稼動主要機器"/>
      <sheetName val="▲用役表低質 (客先提出用)"/>
      <sheetName val="▲用役表基準質 (客先提出用)"/>
      <sheetName val="▲用役表高質 (客先提出用)"/>
      <sheetName val="▲用役表"/>
      <sheetName val="用役収支"/>
      <sheetName val="用水収支"/>
      <sheetName val="▲用水収支図"/>
      <sheetName val="用水収支図 (提出用)"/>
      <sheetName val="電力収支"/>
      <sheetName val="年間稼動計画"/>
      <sheetName val="年間用役収支"/>
      <sheetName val="ランニングコスト"/>
      <sheetName val="ＷＫＶ"/>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row r="234">
          <cell r="AA234">
            <v>400</v>
          </cell>
        </row>
        <row r="235">
          <cell r="AA235">
            <v>40</v>
          </cell>
        </row>
        <row r="236">
          <cell r="AA236">
            <v>148</v>
          </cell>
        </row>
      </sheetData>
      <sheetData sheetId="28"/>
      <sheetData sheetId="29"/>
      <sheetData sheetId="30"/>
      <sheetData sheetId="31"/>
      <sheetData sheetId="32"/>
      <sheetData sheetId="33"/>
      <sheetData sheetId="34"/>
      <sheetData sheetId="3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寸法"/>
      <sheetName val="元データ"/>
      <sheetName val="外形図"/>
      <sheetName val="負荷リスト"/>
      <sheetName val="重量"/>
    </sheetNames>
    <sheetDataSet>
      <sheetData sheetId="0" refreshError="1">
        <row r="176">
          <cell r="D176" t="str">
            <v>冷却液循環ポンプ</v>
          </cell>
          <cell r="H176" t="str">
            <v>吸収液循環ポンプ</v>
          </cell>
        </row>
        <row r="179">
          <cell r="K179">
            <v>2</v>
          </cell>
          <cell r="N179">
            <v>2</v>
          </cell>
        </row>
        <row r="188">
          <cell r="N188">
            <v>55</v>
          </cell>
        </row>
        <row r="354">
          <cell r="K354">
            <v>2</v>
          </cell>
          <cell r="N354">
            <v>2</v>
          </cell>
        </row>
        <row r="362">
          <cell r="N362">
            <v>22</v>
          </cell>
        </row>
      </sheetData>
      <sheetData sheetId="1"/>
      <sheetData sheetId="2" refreshError="1">
        <row r="48">
          <cell r="E48" t="str">
            <v>Case1-1</v>
          </cell>
        </row>
      </sheetData>
      <sheetData sheetId="3"/>
      <sheetData sheetId="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搬入実績（家庭系ごみ）"/>
      <sheetName val="搬入実績（事業系ごみ）"/>
      <sheetName val="月変動係数"/>
      <sheetName val="曜日変動係数"/>
      <sheetName val="搬入量予測（市算出）"/>
    </sheetNames>
    <sheetDataSet>
      <sheetData sheetId="0"/>
      <sheetData sheetId="1"/>
      <sheetData sheetId="2"/>
      <sheetData sheetId="3"/>
      <sheetData sheetId="4" refreshError="1">
        <row r="3">
          <cell r="A3">
            <v>24</v>
          </cell>
          <cell r="B3">
            <v>282440</v>
          </cell>
          <cell r="C3">
            <v>136628</v>
          </cell>
          <cell r="D3">
            <v>8714</v>
          </cell>
          <cell r="E3">
            <v>800</v>
          </cell>
          <cell r="F3">
            <v>428582</v>
          </cell>
        </row>
        <row r="4">
          <cell r="A4">
            <v>25</v>
          </cell>
          <cell r="B4">
            <v>235468</v>
          </cell>
          <cell r="C4">
            <v>123093</v>
          </cell>
          <cell r="D4">
            <v>8886</v>
          </cell>
          <cell r="E4">
            <v>800</v>
          </cell>
          <cell r="F4">
            <v>368247</v>
          </cell>
        </row>
        <row r="5">
          <cell r="A5">
            <v>27</v>
          </cell>
          <cell r="B5">
            <v>236614</v>
          </cell>
          <cell r="C5">
            <v>121267.52</v>
          </cell>
          <cell r="D5">
            <v>9012.3460000000014</v>
          </cell>
          <cell r="E5">
            <v>800</v>
          </cell>
          <cell r="F5">
            <v>367693.86600000004</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収支"/>
      <sheetName val="使い方"/>
      <sheetName val="フロー"/>
      <sheetName val="入力"/>
      <sheetName val="定格_焼却2_溶融1"/>
      <sheetName val="高質_焼却2_溶融1"/>
      <sheetName val="基準_焼却2_溶融1"/>
      <sheetName val="低質_焼却3_溶融1"/>
      <sheetName val="高質_焼却3_溶融2"/>
      <sheetName val="基準_焼却3_溶融1"/>
      <sheetName val="高質_焼却のみ"/>
      <sheetName val="基準_焼却のみ"/>
    </sheetNames>
    <sheetDataSet>
      <sheetData sheetId="0" refreshError="1"/>
      <sheetData sheetId="1" refreshError="1"/>
      <sheetData sheetId="2" refreshError="1"/>
      <sheetData sheetId="3"/>
      <sheetData sheetId="4"/>
      <sheetData sheetId="5"/>
      <sheetData sheetId="6"/>
      <sheetData sheetId="7" refreshError="1"/>
      <sheetData sheetId="8"/>
      <sheetData sheetId="9"/>
      <sheetData sheetId="10"/>
      <sheetData sheetId="1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出口ガス200℃エンタルピー"/>
      <sheetName val="BF放熱"/>
      <sheetName val="焼却物質収支図"/>
      <sheetName val="使い方"/>
      <sheetName val="フロー"/>
      <sheetName val="入力"/>
      <sheetName val="定格"/>
      <sheetName val="高_溶有"/>
      <sheetName val="基_溶有"/>
      <sheetName val="低_溶有"/>
      <sheetName val="高_溶無"/>
      <sheetName val="基_溶無"/>
      <sheetName val="低_溶無"/>
      <sheetName val="定格_溶無"/>
      <sheetName val="低質(助燃無し)"/>
      <sheetName val="低_溶定格"/>
      <sheetName val="助燃限界"/>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条件通知書"/>
      <sheetName val="工程表"/>
      <sheetName val="原価総括表"/>
      <sheetName val="工事予算総括表"/>
      <sheetName val="機械明細書"/>
      <sheetName val="HZ諸経費"/>
      <sheetName val="MM"/>
      <sheetName val="性能試験"/>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家庭"/>
      <sheetName val="Ⅰ．グラフ "/>
      <sheetName val="Ⅱ．グラフ"/>
      <sheetName val="世帯別排出量"/>
      <sheetName val="世帯別排出量グラフ"/>
      <sheetName val="排出量原単位"/>
      <sheetName val="倶知安町世帯数"/>
      <sheetName val="協力意識"/>
      <sheetName val="協力意識グラフ "/>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寸法計画"/>
      <sheetName val="BH3"/>
      <sheetName val="BH4"/>
      <sheetName val="BH5"/>
      <sheetName val="BH6"/>
      <sheetName val="BH7"/>
      <sheetName val="BH8"/>
      <sheetName val="BH9"/>
      <sheetName val="BH10"/>
      <sheetName val="設備電力"/>
      <sheetName val="電力"/>
      <sheetName val="Load"/>
      <sheetName val="Sheet2"/>
      <sheetName val="Sheet3"/>
    </sheetNames>
    <sheetDataSet>
      <sheetData sheetId="0" refreshError="1">
        <row r="2">
          <cell r="D2" t="str">
            <v>No.2バグフィルタ</v>
          </cell>
        </row>
        <row r="31">
          <cell r="H31">
            <v>2</v>
          </cell>
        </row>
        <row r="86">
          <cell r="C86" t="str">
            <v>ロータリバルブ</v>
          </cell>
        </row>
      </sheetData>
      <sheetData sheetId="1" refreshError="1">
        <row r="73">
          <cell r="D73" t="str">
            <v>城南</v>
          </cell>
        </row>
      </sheetData>
      <sheetData sheetId="2"/>
      <sheetData sheetId="3"/>
      <sheetData sheetId="4"/>
      <sheetData sheetId="5"/>
      <sheetData sheetId="6"/>
      <sheetData sheetId="7"/>
      <sheetData sheetId="8"/>
      <sheetData sheetId="9" refreshError="1">
        <row r="2">
          <cell r="B2" t="str">
            <v>パルス用コンプレッサ</v>
          </cell>
        </row>
        <row r="4">
          <cell r="H4">
            <v>1</v>
          </cell>
        </row>
        <row r="13">
          <cell r="H13">
            <v>75</v>
          </cell>
        </row>
        <row r="27">
          <cell r="B27" t="str">
            <v>停止時ファン</v>
          </cell>
        </row>
        <row r="29">
          <cell r="H29">
            <v>2</v>
          </cell>
        </row>
        <row r="39">
          <cell r="H39">
            <v>11</v>
          </cell>
        </row>
        <row r="40">
          <cell r="B40" t="str">
            <v>停止時ヒータ</v>
          </cell>
        </row>
        <row r="42">
          <cell r="H42">
            <v>2</v>
          </cell>
        </row>
        <row r="52">
          <cell r="H52">
            <v>36</v>
          </cell>
        </row>
        <row r="53">
          <cell r="B53" t="str">
            <v>ホッパヒータ</v>
          </cell>
        </row>
        <row r="54">
          <cell r="H54">
            <v>8</v>
          </cell>
        </row>
        <row r="57">
          <cell r="H57">
            <v>2.5</v>
          </cell>
        </row>
        <row r="58">
          <cell r="B58" t="str">
            <v>ホッパ用バイブレータ</v>
          </cell>
        </row>
        <row r="59">
          <cell r="H59">
            <v>8</v>
          </cell>
        </row>
        <row r="62">
          <cell r="B62" t="str">
            <v>ダストコンベヤ</v>
          </cell>
        </row>
        <row r="63">
          <cell r="H63" t="str">
            <v>chain</v>
          </cell>
        </row>
        <row r="64">
          <cell r="H64">
            <v>2</v>
          </cell>
        </row>
        <row r="70">
          <cell r="H70">
            <v>1.5</v>
          </cell>
        </row>
        <row r="71">
          <cell r="B71" t="str">
            <v>コンベヤヒータ</v>
          </cell>
        </row>
        <row r="72">
          <cell r="H72">
            <v>2</v>
          </cell>
        </row>
        <row r="75">
          <cell r="H75">
            <v>6.5</v>
          </cell>
        </row>
        <row r="77">
          <cell r="H77">
            <v>2</v>
          </cell>
        </row>
        <row r="78">
          <cell r="H78">
            <v>0.75</v>
          </cell>
        </row>
        <row r="79">
          <cell r="B79" t="str">
            <v>各ダンパ用パワーシリンダ</v>
          </cell>
        </row>
        <row r="80">
          <cell r="H80">
            <v>12</v>
          </cell>
        </row>
        <row r="85">
          <cell r="H85">
            <v>440</v>
          </cell>
        </row>
      </sheetData>
      <sheetData sheetId="10"/>
      <sheetData sheetId="11"/>
      <sheetData sheetId="12"/>
      <sheetData sheetId="13"/>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工事予算総括表"/>
      <sheetName val="入力シート"/>
      <sheetName val="付託処理票控"/>
      <sheetName val="工事仕様書"/>
      <sheetName val="工事心得１"/>
      <sheetName val="設計内訳(積算表)"/>
      <sheetName val="設計内訳(品目表)"/>
      <sheetName val="付託処理票"/>
      <sheetName val="追加"/>
      <sheetName val="追加東発"/>
      <sheetName val="安全弁"/>
      <sheetName val="油圧防振器"/>
      <sheetName val="ﾊﾞｰﾅｰ開口Ａ"/>
      <sheetName val="ﾊﾞｰﾅｰ開口Ｂ"/>
      <sheetName val="水壁Ａ"/>
      <sheetName val="水壁Ｂ"/>
      <sheetName val="ﾊﾞｲﾌﾞﾚｰｼｮﾝ"/>
      <sheetName val="BTｹｰｼﾝｸﾞ"/>
      <sheetName val="PHｴｷｽﾊﾟﾝ"/>
      <sheetName val="MIXｷｬｽﾀｰ"/>
      <sheetName val="PHｷｬｽﾀｰ"/>
      <sheetName val="2SHｷｬｽﾀｰ"/>
      <sheetName val="節炭器ｹｰｼﾝｸﾞ"/>
      <sheetName val="AHｹｰｼﾝｸﾞ"/>
      <sheetName val="AHﾀﾞﾝﾊﾟｰ"/>
      <sheetName val="関連一括"/>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機器リスト (小山)"/>
      <sheetName val="×機器リスト（見本）"/>
      <sheetName val="診断方法"/>
      <sheetName val="劣化パターンと保全方式"/>
      <sheetName val="保全方式"/>
      <sheetName val="重要度区分"/>
      <sheetName val="診断の容易性"/>
      <sheetName val="故障頻度"/>
    </sheetNames>
    <sheetDataSet>
      <sheetData sheetId="0"/>
      <sheetData sheetId="1"/>
      <sheetData sheetId="2"/>
      <sheetData sheetId="3" refreshError="1">
        <row r="4">
          <cell r="A4" t="str">
            <v>故障率一定型</v>
          </cell>
          <cell r="B4" t="str">
            <v>○</v>
          </cell>
          <cell r="C4" t="str">
            <v>×</v>
          </cell>
          <cell r="D4" t="str">
            <v>◎</v>
          </cell>
        </row>
        <row r="5">
          <cell r="A5" t="str">
            <v>故障率減少型</v>
          </cell>
          <cell r="B5" t="str">
            <v>×</v>
          </cell>
          <cell r="C5" t="str">
            <v>×</v>
          </cell>
          <cell r="D5" t="str">
            <v>◎</v>
          </cell>
        </row>
        <row r="6">
          <cell r="A6" t="str">
            <v>故障率増加型</v>
          </cell>
          <cell r="B6" t="str">
            <v>×</v>
          </cell>
          <cell r="C6" t="str">
            <v>◎</v>
          </cell>
          <cell r="D6" t="str">
            <v>○</v>
          </cell>
        </row>
      </sheetData>
      <sheetData sheetId="4"/>
      <sheetData sheetId="5" refreshError="1">
        <row r="3">
          <cell r="B3">
            <v>5</v>
          </cell>
          <cell r="C3" t="str">
            <v>ＢＭ設備</v>
          </cell>
          <cell r="D3" t="str">
            <v>Ｃ</v>
          </cell>
        </row>
        <row r="4">
          <cell r="A4">
            <v>7</v>
          </cell>
          <cell r="B4">
            <v>11</v>
          </cell>
          <cell r="C4" t="str">
            <v>ＰＭ設備</v>
          </cell>
          <cell r="D4" t="str">
            <v>Ｂ</v>
          </cell>
        </row>
        <row r="5">
          <cell r="A5">
            <v>13</v>
          </cell>
          <cell r="B5">
            <v>17</v>
          </cell>
          <cell r="C5" t="str">
            <v>重要設備</v>
          </cell>
          <cell r="D5" t="str">
            <v>Ａ</v>
          </cell>
        </row>
        <row r="6">
          <cell r="A6">
            <v>19</v>
          </cell>
          <cell r="B6">
            <v>25</v>
          </cell>
          <cell r="C6" t="str">
            <v>最重要設備</v>
          </cell>
          <cell r="D6" t="str">
            <v>Ｓ</v>
          </cell>
        </row>
      </sheetData>
      <sheetData sheetId="6"/>
      <sheetData sheetId="7"/>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工事条件書"/>
      <sheetName val="工程表B1"/>
      <sheetName val="工事予算書"/>
      <sheetName val="小田原総"/>
      <sheetName val="小田原市機器"/>
      <sheetName val="工事条件書 (小田原)"/>
      <sheetName val="工程表（） (2)"/>
      <sheetName val="工程表（小田原）"/>
      <sheetName val="工事予算書（小田原）"/>
      <sheetName val="Sheet1"/>
      <sheetName val="機械明細書C1"/>
      <sheetName val="計算書表紙"/>
      <sheetName val="新総括表 (原価別)"/>
      <sheetName val="総括表(設備別)"/>
      <sheetName val="明細"/>
      <sheetName val="諸経費"/>
      <sheetName val="工程表"/>
      <sheetName val="比較"/>
      <sheetName val="機械明細書"/>
      <sheetName val="機械明細書(2×"/>
      <sheetName val="daily"/>
      <sheetName val="daily(月別小計,累計)"/>
      <sheetName val="自動計画"/>
      <sheetName val="工事条件書_(小田原)"/>
      <sheetName val="工程表（）_(2)"/>
      <sheetName val="新総括表_(原価別)"/>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書（表紙）(0317)"/>
      <sheetName val="見積書(Hitz) (0317)"/>
      <sheetName val="見積書（再委託・日神ｻｰﾋﾞｽ）(0317)"/>
      <sheetName val="見積書（再委託・日環ｾﾝﾀｰ）(0317)"/>
      <sheetName val="見積書内訳明細 (見直し0317)"/>
      <sheetName val="運営経費01(案)"/>
      <sheetName val="運営経費02(案)"/>
      <sheetName val="A重油(参考)"/>
      <sheetName val="LPG(参考)"/>
      <sheetName val="保守管理・維持補修"/>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灰溶融"/>
      <sheetName val="見積条件"/>
      <sheetName val="総括表"/>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灰溶融"/>
      <sheetName val="見積条件"/>
      <sheetName val="総括表"/>
    </sheetNames>
    <sheetDataSet>
      <sheetData sheetId="0" refreshError="1"/>
      <sheetData sheetId="1" refreshError="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灰溶融"/>
      <sheetName val="見積条件"/>
      <sheetName val="総括表"/>
    </sheetNames>
    <sheetDataSet>
      <sheetData sheetId="0" refreshError="1"/>
      <sheetData sheetId="1" refreshError="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履歴"/>
      <sheetName val="物質収支"/>
      <sheetName val="前処理・炉規模"/>
      <sheetName val="プラズマ用灰量計算（低質ごみ）"/>
      <sheetName val="灰量計算"/>
      <sheetName val="灰組成計算"/>
      <sheetName val="溶融運転計画（焼却3炉）没"/>
      <sheetName val="溶融運転計画（焼却2炉）没"/>
    </sheetNames>
    <sheetDataSet>
      <sheetData sheetId="0"/>
      <sheetData sheetId="1"/>
      <sheetData sheetId="2"/>
      <sheetData sheetId="3" refreshError="1">
        <row r="4">
          <cell r="D4">
            <v>3</v>
          </cell>
        </row>
        <row r="5">
          <cell r="D5">
            <v>24</v>
          </cell>
        </row>
        <row r="6">
          <cell r="D6">
            <v>1</v>
          </cell>
        </row>
        <row r="7">
          <cell r="D7">
            <v>22.7</v>
          </cell>
        </row>
        <row r="10">
          <cell r="D10">
            <v>270.92018247763298</v>
          </cell>
        </row>
        <row r="11">
          <cell r="D11">
            <v>812.76054743289887</v>
          </cell>
        </row>
        <row r="12">
          <cell r="D12">
            <v>0.03</v>
          </cell>
        </row>
        <row r="15">
          <cell r="D15">
            <v>0</v>
          </cell>
        </row>
        <row r="16">
          <cell r="D16">
            <v>0.05</v>
          </cell>
        </row>
        <row r="17">
          <cell r="D17">
            <v>0.03</v>
          </cell>
        </row>
        <row r="20">
          <cell r="D20">
            <v>812.76054743289887</v>
          </cell>
        </row>
        <row r="21">
          <cell r="D21">
            <v>0.1</v>
          </cell>
        </row>
        <row r="22">
          <cell r="D22">
            <v>0.02</v>
          </cell>
        </row>
        <row r="23">
          <cell r="D23">
            <v>66.347799790440604</v>
          </cell>
        </row>
        <row r="24">
          <cell r="D24">
            <v>3.2666666666666663E-2</v>
          </cell>
        </row>
        <row r="28">
          <cell r="D28">
            <v>28.7879</v>
          </cell>
        </row>
        <row r="29">
          <cell r="D29">
            <v>86.363699999999994</v>
          </cell>
        </row>
        <row r="37">
          <cell r="D37">
            <v>0</v>
          </cell>
        </row>
        <row r="38">
          <cell r="D38">
            <v>0</v>
          </cell>
        </row>
        <row r="41">
          <cell r="D41">
            <v>0</v>
          </cell>
        </row>
        <row r="42">
          <cell r="D42">
            <v>0</v>
          </cell>
        </row>
      </sheetData>
      <sheetData sheetId="4"/>
      <sheetData sheetId="5"/>
      <sheetData sheetId="6"/>
      <sheetData sheetId="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寸法計画"/>
      <sheetName val="外形図1"/>
      <sheetName val="外形図2"/>
      <sheetName val="外形図3"/>
      <sheetName val="外形図4"/>
      <sheetName val="外形図5"/>
      <sheetName val="負荷リスト"/>
      <sheetName val="Sheet2"/>
      <sheetName val="Sheet3"/>
    </sheetNames>
    <sheetDataSet>
      <sheetData sheetId="0" refreshError="1">
        <row r="117">
          <cell r="C117" t="str">
            <v>Na系反応剤</v>
          </cell>
        </row>
        <row r="186">
          <cell r="H186">
            <v>0.75</v>
          </cell>
        </row>
        <row r="187">
          <cell r="H187">
            <v>0.4</v>
          </cell>
        </row>
        <row r="214">
          <cell r="H214">
            <v>0</v>
          </cell>
        </row>
        <row r="215">
          <cell r="H215">
            <v>0</v>
          </cell>
        </row>
      </sheetData>
      <sheetData sheetId="1"/>
      <sheetData sheetId="2"/>
      <sheetData sheetId="3"/>
      <sheetData sheetId="4"/>
      <sheetData sheetId="5"/>
      <sheetData sheetId="6"/>
      <sheetData sheetId="7"/>
      <sheetData sheetId="8"/>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扱説明書"/>
      <sheetName val="物質収支"/>
      <sheetName val="燃焼入力"/>
      <sheetName val="燃焼計算"/>
      <sheetName val="蒸気計算"/>
      <sheetName val="便利！"/>
      <sheetName val="基本定数等"/>
      <sheetName val="gas_T_to_H"/>
      <sheetName val="gas_H_toT"/>
      <sheetName val="SAT"/>
      <sheetName val="steam_S1"/>
      <sheetName val="steam_S2"/>
      <sheetName val="MBR_空気比"/>
    </sheetNames>
    <sheetDataSet>
      <sheetData sheetId="0" refreshError="1"/>
      <sheetData sheetId="1" refreshError="1"/>
      <sheetData sheetId="2" refreshError="1"/>
      <sheetData sheetId="3" refreshError="1"/>
      <sheetData sheetId="4" refreshError="1"/>
      <sheetData sheetId="5" refreshError="1"/>
      <sheetData sheetId="6" refreshError="1">
        <row r="2">
          <cell r="C2">
            <v>22.413830000000001</v>
          </cell>
        </row>
        <row r="4">
          <cell r="C4">
            <v>35.453000000000003</v>
          </cell>
        </row>
        <row r="5">
          <cell r="C5">
            <v>32.066000000000003</v>
          </cell>
        </row>
        <row r="6">
          <cell r="C6">
            <v>12.010999999999999</v>
          </cell>
        </row>
        <row r="7">
          <cell r="C7">
            <v>14.007</v>
          </cell>
        </row>
        <row r="8">
          <cell r="C8">
            <v>15.9994</v>
          </cell>
        </row>
        <row r="9">
          <cell r="C9">
            <v>1.0079</v>
          </cell>
        </row>
        <row r="10">
          <cell r="C10">
            <v>40.078000000000003</v>
          </cell>
        </row>
        <row r="11">
          <cell r="C11">
            <v>22.98977</v>
          </cell>
        </row>
        <row r="12">
          <cell r="E12">
            <v>8100</v>
          </cell>
        </row>
        <row r="18">
          <cell r="C18">
            <v>273.14999999999998</v>
          </cell>
        </row>
        <row r="19">
          <cell r="C19">
            <v>6.2170876999999996</v>
          </cell>
        </row>
        <row r="20">
          <cell r="C20">
            <v>597.5</v>
          </cell>
        </row>
        <row r="21">
          <cell r="C21">
            <v>20.2498</v>
          </cell>
        </row>
      </sheetData>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1.bin"/><Relationship Id="rId4" Type="http://schemas.openxmlformats.org/officeDocument/2006/relationships/comments" Target="../comments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7:I26"/>
  <sheetViews>
    <sheetView view="pageBreakPreview" topLeftCell="A8" zoomScale="85" zoomScaleNormal="85" zoomScaleSheetLayoutView="85" workbookViewId="0">
      <selection activeCell="K17" sqref="K17"/>
    </sheetView>
  </sheetViews>
  <sheetFormatPr defaultColWidth="8.875" defaultRowHeight="13.5"/>
  <cols>
    <col min="1" max="1" width="9.875" style="3" customWidth="1"/>
    <col min="2" max="8" width="11.375" style="3" customWidth="1"/>
    <col min="9" max="9" width="9.875" style="3" customWidth="1"/>
    <col min="10" max="16384" width="8.875" style="3"/>
  </cols>
  <sheetData>
    <row r="7" spans="1:9" ht="15" customHeight="1">
      <c r="A7" s="2"/>
      <c r="B7" s="2"/>
      <c r="C7" s="2"/>
      <c r="D7" s="2"/>
      <c r="E7" s="2"/>
      <c r="F7" s="2"/>
      <c r="G7" s="2"/>
      <c r="H7" s="2"/>
      <c r="I7" s="2"/>
    </row>
    <row r="8" spans="1:9" ht="15" customHeight="1">
      <c r="A8" s="4"/>
      <c r="B8" s="4"/>
      <c r="C8" s="4"/>
      <c r="D8" s="4"/>
      <c r="E8" s="4"/>
      <c r="F8" s="4"/>
      <c r="G8" s="4"/>
      <c r="H8" s="4"/>
      <c r="I8" s="4"/>
    </row>
    <row r="9" spans="1:9" ht="96" customHeight="1">
      <c r="B9" s="837" t="s">
        <v>286</v>
      </c>
      <c r="C9" s="838"/>
      <c r="D9" s="838"/>
      <c r="E9" s="838"/>
      <c r="F9" s="838"/>
      <c r="G9" s="838"/>
      <c r="H9" s="838"/>
      <c r="I9" s="4"/>
    </row>
    <row r="10" spans="1:9" ht="35.25" customHeight="1">
      <c r="B10" s="839" t="s">
        <v>159</v>
      </c>
      <c r="C10" s="839"/>
      <c r="D10" s="839"/>
      <c r="E10" s="839"/>
      <c r="F10" s="839"/>
      <c r="G10" s="839"/>
      <c r="H10" s="839"/>
      <c r="I10" s="4"/>
    </row>
    <row r="11" spans="1:9" ht="24.75" customHeight="1">
      <c r="B11" s="840" t="s">
        <v>619</v>
      </c>
      <c r="C11" s="840"/>
      <c r="D11" s="840"/>
      <c r="E11" s="840"/>
      <c r="F11" s="840"/>
      <c r="G11" s="840"/>
      <c r="H11" s="840"/>
      <c r="I11" s="4"/>
    </row>
    <row r="12" spans="1:9">
      <c r="A12" s="2"/>
      <c r="B12" s="2"/>
      <c r="C12" s="2"/>
      <c r="D12" s="2"/>
      <c r="E12" s="2"/>
      <c r="F12" s="2"/>
      <c r="G12" s="2"/>
      <c r="H12" s="2"/>
      <c r="I12" s="2"/>
    </row>
    <row r="13" spans="1:9" ht="18.75">
      <c r="A13" s="4"/>
      <c r="B13" s="4"/>
      <c r="C13" s="4"/>
      <c r="D13" s="4"/>
      <c r="E13" s="4"/>
      <c r="F13" s="4"/>
      <c r="G13" s="4"/>
      <c r="H13" s="4"/>
      <c r="I13" s="4"/>
    </row>
    <row r="14" spans="1:9" ht="29.25" customHeight="1">
      <c r="B14" s="839"/>
      <c r="C14" s="839"/>
      <c r="D14" s="839"/>
      <c r="E14" s="839"/>
      <c r="F14" s="839"/>
      <c r="G14" s="839"/>
      <c r="H14" s="839"/>
      <c r="I14" s="4"/>
    </row>
    <row r="16" spans="1:9" ht="51" customHeight="1">
      <c r="A16" s="2"/>
      <c r="B16" s="2"/>
      <c r="C16" s="2"/>
      <c r="D16" s="2"/>
      <c r="E16" s="2"/>
      <c r="F16" s="2"/>
      <c r="G16" s="2"/>
      <c r="H16" s="2"/>
      <c r="I16" s="2"/>
    </row>
    <row r="17" spans="1:9" ht="57" customHeight="1">
      <c r="A17" s="2"/>
      <c r="B17" s="2"/>
      <c r="C17" s="2"/>
      <c r="D17" s="2"/>
      <c r="E17" s="2"/>
      <c r="F17" s="2"/>
      <c r="G17" s="2"/>
      <c r="H17" s="2"/>
      <c r="I17" s="2"/>
    </row>
    <row r="18" spans="1:9" ht="117" customHeight="1">
      <c r="A18" s="2"/>
      <c r="B18" s="2"/>
      <c r="C18" s="2"/>
      <c r="D18" s="2"/>
      <c r="E18" s="2"/>
      <c r="F18" s="2"/>
      <c r="G18" s="2"/>
      <c r="H18" s="2"/>
      <c r="I18" s="2"/>
    </row>
    <row r="19" spans="1:9" ht="15" customHeight="1">
      <c r="A19" s="2"/>
      <c r="B19" s="841"/>
      <c r="C19" s="841"/>
      <c r="D19" s="841"/>
      <c r="E19" s="841"/>
      <c r="F19" s="841"/>
      <c r="G19" s="841"/>
      <c r="H19" s="841"/>
      <c r="I19" s="2"/>
    </row>
    <row r="22" spans="1:9" ht="36" customHeight="1">
      <c r="B22" s="841" t="s">
        <v>620</v>
      </c>
      <c r="C22" s="841"/>
      <c r="D22" s="841"/>
      <c r="E22" s="841"/>
      <c r="F22" s="841"/>
      <c r="G22" s="841"/>
      <c r="H22" s="841"/>
      <c r="I22" s="5"/>
    </row>
    <row r="23" spans="1:9" ht="36" customHeight="1">
      <c r="B23" s="184"/>
      <c r="C23" s="184"/>
      <c r="D23" s="184"/>
      <c r="E23" s="184"/>
      <c r="F23" s="184"/>
      <c r="G23" s="184"/>
      <c r="H23" s="184"/>
      <c r="I23" s="184"/>
    </row>
    <row r="24" spans="1:9" ht="24">
      <c r="B24" s="836" t="s">
        <v>287</v>
      </c>
      <c r="C24" s="836"/>
      <c r="D24" s="836"/>
      <c r="E24" s="836"/>
      <c r="F24" s="836"/>
      <c r="G24" s="836"/>
      <c r="H24" s="836"/>
      <c r="I24" s="6"/>
    </row>
    <row r="25" spans="1:9">
      <c r="A25" s="7"/>
      <c r="B25" s="7"/>
      <c r="C25" s="7"/>
      <c r="D25" s="7"/>
      <c r="E25" s="7"/>
      <c r="F25" s="7"/>
      <c r="G25" s="7"/>
      <c r="H25" s="7"/>
      <c r="I25" s="7"/>
    </row>
    <row r="26" spans="1:9">
      <c r="A26" s="7"/>
      <c r="B26" s="7"/>
      <c r="C26" s="7"/>
      <c r="D26" s="7"/>
      <c r="E26" s="7"/>
      <c r="F26" s="7"/>
      <c r="G26" s="7"/>
      <c r="H26" s="7"/>
      <c r="I26" s="7"/>
    </row>
  </sheetData>
  <mergeCells count="7">
    <mergeCell ref="B24:H24"/>
    <mergeCell ref="B9:H9"/>
    <mergeCell ref="B10:H10"/>
    <mergeCell ref="B11:H11"/>
    <mergeCell ref="B14:H14"/>
    <mergeCell ref="B19:H19"/>
    <mergeCell ref="B22:H22"/>
  </mergeCells>
  <phoneticPr fontId="10"/>
  <printOptions horizontalCentered="1" verticalCentered="1"/>
  <pageMargins left="0.70866141732283472" right="0.59055118110236227" top="0.98425196850393704" bottom="0.98425196850393704" header="0.51181102362204722" footer="0.51181102362204722"/>
  <pageSetup paperSize="9"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H49"/>
  <sheetViews>
    <sheetView view="pageBreakPreview" zoomScale="60" zoomScaleNormal="100" workbookViewId="0">
      <selection activeCell="B3" sqref="B3"/>
    </sheetView>
  </sheetViews>
  <sheetFormatPr defaultRowHeight="13.5"/>
  <cols>
    <col min="1" max="1" width="2.625" style="568" customWidth="1"/>
    <col min="2" max="2" width="31.25" style="568" customWidth="1"/>
    <col min="3" max="7" width="10.625" style="568" customWidth="1"/>
    <col min="8" max="8" width="15.625" style="568" customWidth="1"/>
    <col min="9" max="9" width="2.625" style="568" customWidth="1"/>
    <col min="10" max="256" width="9" style="568"/>
    <col min="257" max="257" width="5.125" style="568" customWidth="1"/>
    <col min="258" max="258" width="31.25" style="568" customWidth="1"/>
    <col min="259" max="263" width="8.625" style="568" customWidth="1"/>
    <col min="264" max="264" width="18.375" style="568" customWidth="1"/>
    <col min="265" max="265" width="5.125" style="568" customWidth="1"/>
    <col min="266" max="512" width="9" style="568"/>
    <col min="513" max="513" width="5.125" style="568" customWidth="1"/>
    <col min="514" max="514" width="31.25" style="568" customWidth="1"/>
    <col min="515" max="519" width="8.625" style="568" customWidth="1"/>
    <col min="520" max="520" width="18.375" style="568" customWidth="1"/>
    <col min="521" max="521" width="5.125" style="568" customWidth="1"/>
    <col min="522" max="768" width="9" style="568"/>
    <col min="769" max="769" width="5.125" style="568" customWidth="1"/>
    <col min="770" max="770" width="31.25" style="568" customWidth="1"/>
    <col min="771" max="775" width="8.625" style="568" customWidth="1"/>
    <col min="776" max="776" width="18.375" style="568" customWidth="1"/>
    <col min="777" max="777" width="5.125" style="568" customWidth="1"/>
    <col min="778" max="1024" width="9" style="568"/>
    <col min="1025" max="1025" width="5.125" style="568" customWidth="1"/>
    <col min="1026" max="1026" width="31.25" style="568" customWidth="1"/>
    <col min="1027" max="1031" width="8.625" style="568" customWidth="1"/>
    <col min="1032" max="1032" width="18.375" style="568" customWidth="1"/>
    <col min="1033" max="1033" width="5.125" style="568" customWidth="1"/>
    <col min="1034" max="1280" width="9" style="568"/>
    <col min="1281" max="1281" width="5.125" style="568" customWidth="1"/>
    <col min="1282" max="1282" width="31.25" style="568" customWidth="1"/>
    <col min="1283" max="1287" width="8.625" style="568" customWidth="1"/>
    <col min="1288" max="1288" width="18.375" style="568" customWidth="1"/>
    <col min="1289" max="1289" width="5.125" style="568" customWidth="1"/>
    <col min="1290" max="1536" width="9" style="568"/>
    <col min="1537" max="1537" width="5.125" style="568" customWidth="1"/>
    <col min="1538" max="1538" width="31.25" style="568" customWidth="1"/>
    <col min="1539" max="1543" width="8.625" style="568" customWidth="1"/>
    <col min="1544" max="1544" width="18.375" style="568" customWidth="1"/>
    <col min="1545" max="1545" width="5.125" style="568" customWidth="1"/>
    <col min="1546" max="1792" width="9" style="568"/>
    <col min="1793" max="1793" width="5.125" style="568" customWidth="1"/>
    <col min="1794" max="1794" width="31.25" style="568" customWidth="1"/>
    <col min="1795" max="1799" width="8.625" style="568" customWidth="1"/>
    <col min="1800" max="1800" width="18.375" style="568" customWidth="1"/>
    <col min="1801" max="1801" width="5.125" style="568" customWidth="1"/>
    <col min="1802" max="2048" width="9" style="568"/>
    <col min="2049" max="2049" width="5.125" style="568" customWidth="1"/>
    <col min="2050" max="2050" width="31.25" style="568" customWidth="1"/>
    <col min="2051" max="2055" width="8.625" style="568" customWidth="1"/>
    <col min="2056" max="2056" width="18.375" style="568" customWidth="1"/>
    <col min="2057" max="2057" width="5.125" style="568" customWidth="1"/>
    <col min="2058" max="2304" width="9" style="568"/>
    <col min="2305" max="2305" width="5.125" style="568" customWidth="1"/>
    <col min="2306" max="2306" width="31.25" style="568" customWidth="1"/>
    <col min="2307" max="2311" width="8.625" style="568" customWidth="1"/>
    <col min="2312" max="2312" width="18.375" style="568" customWidth="1"/>
    <col min="2313" max="2313" width="5.125" style="568" customWidth="1"/>
    <col min="2314" max="2560" width="9" style="568"/>
    <col min="2561" max="2561" width="5.125" style="568" customWidth="1"/>
    <col min="2562" max="2562" width="31.25" style="568" customWidth="1"/>
    <col min="2563" max="2567" width="8.625" style="568" customWidth="1"/>
    <col min="2568" max="2568" width="18.375" style="568" customWidth="1"/>
    <col min="2569" max="2569" width="5.125" style="568" customWidth="1"/>
    <col min="2570" max="2816" width="9" style="568"/>
    <col min="2817" max="2817" width="5.125" style="568" customWidth="1"/>
    <col min="2818" max="2818" width="31.25" style="568" customWidth="1"/>
    <col min="2819" max="2823" width="8.625" style="568" customWidth="1"/>
    <col min="2824" max="2824" width="18.375" style="568" customWidth="1"/>
    <col min="2825" max="2825" width="5.125" style="568" customWidth="1"/>
    <col min="2826" max="3072" width="9" style="568"/>
    <col min="3073" max="3073" width="5.125" style="568" customWidth="1"/>
    <col min="3074" max="3074" width="31.25" style="568" customWidth="1"/>
    <col min="3075" max="3079" width="8.625" style="568" customWidth="1"/>
    <col min="3080" max="3080" width="18.375" style="568" customWidth="1"/>
    <col min="3081" max="3081" width="5.125" style="568" customWidth="1"/>
    <col min="3082" max="3328" width="9" style="568"/>
    <col min="3329" max="3329" width="5.125" style="568" customWidth="1"/>
    <col min="3330" max="3330" width="31.25" style="568" customWidth="1"/>
    <col min="3331" max="3335" width="8.625" style="568" customWidth="1"/>
    <col min="3336" max="3336" width="18.375" style="568" customWidth="1"/>
    <col min="3337" max="3337" width="5.125" style="568" customWidth="1"/>
    <col min="3338" max="3584" width="9" style="568"/>
    <col min="3585" max="3585" width="5.125" style="568" customWidth="1"/>
    <col min="3586" max="3586" width="31.25" style="568" customWidth="1"/>
    <col min="3587" max="3591" width="8.625" style="568" customWidth="1"/>
    <col min="3592" max="3592" width="18.375" style="568" customWidth="1"/>
    <col min="3593" max="3593" width="5.125" style="568" customWidth="1"/>
    <col min="3594" max="3840" width="9" style="568"/>
    <col min="3841" max="3841" width="5.125" style="568" customWidth="1"/>
    <col min="3842" max="3842" width="31.25" style="568" customWidth="1"/>
    <col min="3843" max="3847" width="8.625" style="568" customWidth="1"/>
    <col min="3848" max="3848" width="18.375" style="568" customWidth="1"/>
    <col min="3849" max="3849" width="5.125" style="568" customWidth="1"/>
    <col min="3850" max="4096" width="9" style="568"/>
    <col min="4097" max="4097" width="5.125" style="568" customWidth="1"/>
    <col min="4098" max="4098" width="31.25" style="568" customWidth="1"/>
    <col min="4099" max="4103" width="8.625" style="568" customWidth="1"/>
    <col min="4104" max="4104" width="18.375" style="568" customWidth="1"/>
    <col min="4105" max="4105" width="5.125" style="568" customWidth="1"/>
    <col min="4106" max="4352" width="9" style="568"/>
    <col min="4353" max="4353" width="5.125" style="568" customWidth="1"/>
    <col min="4354" max="4354" width="31.25" style="568" customWidth="1"/>
    <col min="4355" max="4359" width="8.625" style="568" customWidth="1"/>
    <col min="4360" max="4360" width="18.375" style="568" customWidth="1"/>
    <col min="4361" max="4361" width="5.125" style="568" customWidth="1"/>
    <col min="4362" max="4608" width="9" style="568"/>
    <col min="4609" max="4609" width="5.125" style="568" customWidth="1"/>
    <col min="4610" max="4610" width="31.25" style="568" customWidth="1"/>
    <col min="4611" max="4615" width="8.625" style="568" customWidth="1"/>
    <col min="4616" max="4616" width="18.375" style="568" customWidth="1"/>
    <col min="4617" max="4617" width="5.125" style="568" customWidth="1"/>
    <col min="4618" max="4864" width="9" style="568"/>
    <col min="4865" max="4865" width="5.125" style="568" customWidth="1"/>
    <col min="4866" max="4866" width="31.25" style="568" customWidth="1"/>
    <col min="4867" max="4871" width="8.625" style="568" customWidth="1"/>
    <col min="4872" max="4872" width="18.375" style="568" customWidth="1"/>
    <col min="4873" max="4873" width="5.125" style="568" customWidth="1"/>
    <col min="4874" max="5120" width="9" style="568"/>
    <col min="5121" max="5121" width="5.125" style="568" customWidth="1"/>
    <col min="5122" max="5122" width="31.25" style="568" customWidth="1"/>
    <col min="5123" max="5127" width="8.625" style="568" customWidth="1"/>
    <col min="5128" max="5128" width="18.375" style="568" customWidth="1"/>
    <col min="5129" max="5129" width="5.125" style="568" customWidth="1"/>
    <col min="5130" max="5376" width="9" style="568"/>
    <col min="5377" max="5377" width="5.125" style="568" customWidth="1"/>
    <col min="5378" max="5378" width="31.25" style="568" customWidth="1"/>
    <col min="5379" max="5383" width="8.625" style="568" customWidth="1"/>
    <col min="5384" max="5384" width="18.375" style="568" customWidth="1"/>
    <col min="5385" max="5385" width="5.125" style="568" customWidth="1"/>
    <col min="5386" max="5632" width="9" style="568"/>
    <col min="5633" max="5633" width="5.125" style="568" customWidth="1"/>
    <col min="5634" max="5634" width="31.25" style="568" customWidth="1"/>
    <col min="5635" max="5639" width="8.625" style="568" customWidth="1"/>
    <col min="5640" max="5640" width="18.375" style="568" customWidth="1"/>
    <col min="5641" max="5641" width="5.125" style="568" customWidth="1"/>
    <col min="5642" max="5888" width="9" style="568"/>
    <col min="5889" max="5889" width="5.125" style="568" customWidth="1"/>
    <col min="5890" max="5890" width="31.25" style="568" customWidth="1"/>
    <col min="5891" max="5895" width="8.625" style="568" customWidth="1"/>
    <col min="5896" max="5896" width="18.375" style="568" customWidth="1"/>
    <col min="5897" max="5897" width="5.125" style="568" customWidth="1"/>
    <col min="5898" max="6144" width="9" style="568"/>
    <col min="6145" max="6145" width="5.125" style="568" customWidth="1"/>
    <col min="6146" max="6146" width="31.25" style="568" customWidth="1"/>
    <col min="6147" max="6151" width="8.625" style="568" customWidth="1"/>
    <col min="6152" max="6152" width="18.375" style="568" customWidth="1"/>
    <col min="6153" max="6153" width="5.125" style="568" customWidth="1"/>
    <col min="6154" max="6400" width="9" style="568"/>
    <col min="6401" max="6401" width="5.125" style="568" customWidth="1"/>
    <col min="6402" max="6402" width="31.25" style="568" customWidth="1"/>
    <col min="6403" max="6407" width="8.625" style="568" customWidth="1"/>
    <col min="6408" max="6408" width="18.375" style="568" customWidth="1"/>
    <col min="6409" max="6409" width="5.125" style="568" customWidth="1"/>
    <col min="6410" max="6656" width="9" style="568"/>
    <col min="6657" max="6657" width="5.125" style="568" customWidth="1"/>
    <col min="6658" max="6658" width="31.25" style="568" customWidth="1"/>
    <col min="6659" max="6663" width="8.625" style="568" customWidth="1"/>
    <col min="6664" max="6664" width="18.375" style="568" customWidth="1"/>
    <col min="6665" max="6665" width="5.125" style="568" customWidth="1"/>
    <col min="6666" max="6912" width="9" style="568"/>
    <col min="6913" max="6913" width="5.125" style="568" customWidth="1"/>
    <col min="6914" max="6914" width="31.25" style="568" customWidth="1"/>
    <col min="6915" max="6919" width="8.625" style="568" customWidth="1"/>
    <col min="6920" max="6920" width="18.375" style="568" customWidth="1"/>
    <col min="6921" max="6921" width="5.125" style="568" customWidth="1"/>
    <col min="6922" max="7168" width="9" style="568"/>
    <col min="7169" max="7169" width="5.125" style="568" customWidth="1"/>
    <col min="7170" max="7170" width="31.25" style="568" customWidth="1"/>
    <col min="7171" max="7175" width="8.625" style="568" customWidth="1"/>
    <col min="7176" max="7176" width="18.375" style="568" customWidth="1"/>
    <col min="7177" max="7177" width="5.125" style="568" customWidth="1"/>
    <col min="7178" max="7424" width="9" style="568"/>
    <col min="7425" max="7425" width="5.125" style="568" customWidth="1"/>
    <col min="7426" max="7426" width="31.25" style="568" customWidth="1"/>
    <col min="7427" max="7431" width="8.625" style="568" customWidth="1"/>
    <col min="7432" max="7432" width="18.375" style="568" customWidth="1"/>
    <col min="7433" max="7433" width="5.125" style="568" customWidth="1"/>
    <col min="7434" max="7680" width="9" style="568"/>
    <col min="7681" max="7681" width="5.125" style="568" customWidth="1"/>
    <col min="7682" max="7682" width="31.25" style="568" customWidth="1"/>
    <col min="7683" max="7687" width="8.625" style="568" customWidth="1"/>
    <col min="7688" max="7688" width="18.375" style="568" customWidth="1"/>
    <col min="7689" max="7689" width="5.125" style="568" customWidth="1"/>
    <col min="7690" max="7936" width="9" style="568"/>
    <col min="7937" max="7937" width="5.125" style="568" customWidth="1"/>
    <col min="7938" max="7938" width="31.25" style="568" customWidth="1"/>
    <col min="7939" max="7943" width="8.625" style="568" customWidth="1"/>
    <col min="7944" max="7944" width="18.375" style="568" customWidth="1"/>
    <col min="7945" max="7945" width="5.125" style="568" customWidth="1"/>
    <col min="7946" max="8192" width="9" style="568"/>
    <col min="8193" max="8193" width="5.125" style="568" customWidth="1"/>
    <col min="8194" max="8194" width="31.25" style="568" customWidth="1"/>
    <col min="8195" max="8199" width="8.625" style="568" customWidth="1"/>
    <col min="8200" max="8200" width="18.375" style="568" customWidth="1"/>
    <col min="8201" max="8201" width="5.125" style="568" customWidth="1"/>
    <col min="8202" max="8448" width="9" style="568"/>
    <col min="8449" max="8449" width="5.125" style="568" customWidth="1"/>
    <col min="8450" max="8450" width="31.25" style="568" customWidth="1"/>
    <col min="8451" max="8455" width="8.625" style="568" customWidth="1"/>
    <col min="8456" max="8456" width="18.375" style="568" customWidth="1"/>
    <col min="8457" max="8457" width="5.125" style="568" customWidth="1"/>
    <col min="8458" max="8704" width="9" style="568"/>
    <col min="8705" max="8705" width="5.125" style="568" customWidth="1"/>
    <col min="8706" max="8706" width="31.25" style="568" customWidth="1"/>
    <col min="8707" max="8711" width="8.625" style="568" customWidth="1"/>
    <col min="8712" max="8712" width="18.375" style="568" customWidth="1"/>
    <col min="8713" max="8713" width="5.125" style="568" customWidth="1"/>
    <col min="8714" max="8960" width="9" style="568"/>
    <col min="8961" max="8961" width="5.125" style="568" customWidth="1"/>
    <col min="8962" max="8962" width="31.25" style="568" customWidth="1"/>
    <col min="8963" max="8967" width="8.625" style="568" customWidth="1"/>
    <col min="8968" max="8968" width="18.375" style="568" customWidth="1"/>
    <col min="8969" max="8969" width="5.125" style="568" customWidth="1"/>
    <col min="8970" max="9216" width="9" style="568"/>
    <col min="9217" max="9217" width="5.125" style="568" customWidth="1"/>
    <col min="9218" max="9218" width="31.25" style="568" customWidth="1"/>
    <col min="9219" max="9223" width="8.625" style="568" customWidth="1"/>
    <col min="9224" max="9224" width="18.375" style="568" customWidth="1"/>
    <col min="9225" max="9225" width="5.125" style="568" customWidth="1"/>
    <col min="9226" max="9472" width="9" style="568"/>
    <col min="9473" max="9473" width="5.125" style="568" customWidth="1"/>
    <col min="9474" max="9474" width="31.25" style="568" customWidth="1"/>
    <col min="9475" max="9479" width="8.625" style="568" customWidth="1"/>
    <col min="9480" max="9480" width="18.375" style="568" customWidth="1"/>
    <col min="9481" max="9481" width="5.125" style="568" customWidth="1"/>
    <col min="9482" max="9728" width="9" style="568"/>
    <col min="9729" max="9729" width="5.125" style="568" customWidth="1"/>
    <col min="9730" max="9730" width="31.25" style="568" customWidth="1"/>
    <col min="9731" max="9735" width="8.625" style="568" customWidth="1"/>
    <col min="9736" max="9736" width="18.375" style="568" customWidth="1"/>
    <col min="9737" max="9737" width="5.125" style="568" customWidth="1"/>
    <col min="9738" max="9984" width="9" style="568"/>
    <col min="9985" max="9985" width="5.125" style="568" customWidth="1"/>
    <col min="9986" max="9986" width="31.25" style="568" customWidth="1"/>
    <col min="9987" max="9991" width="8.625" style="568" customWidth="1"/>
    <col min="9992" max="9992" width="18.375" style="568" customWidth="1"/>
    <col min="9993" max="9993" width="5.125" style="568" customWidth="1"/>
    <col min="9994" max="10240" width="9" style="568"/>
    <col min="10241" max="10241" width="5.125" style="568" customWidth="1"/>
    <col min="10242" max="10242" width="31.25" style="568" customWidth="1"/>
    <col min="10243" max="10247" width="8.625" style="568" customWidth="1"/>
    <col min="10248" max="10248" width="18.375" style="568" customWidth="1"/>
    <col min="10249" max="10249" width="5.125" style="568" customWidth="1"/>
    <col min="10250" max="10496" width="9" style="568"/>
    <col min="10497" max="10497" width="5.125" style="568" customWidth="1"/>
    <col min="10498" max="10498" width="31.25" style="568" customWidth="1"/>
    <col min="10499" max="10503" width="8.625" style="568" customWidth="1"/>
    <col min="10504" max="10504" width="18.375" style="568" customWidth="1"/>
    <col min="10505" max="10505" width="5.125" style="568" customWidth="1"/>
    <col min="10506" max="10752" width="9" style="568"/>
    <col min="10753" max="10753" width="5.125" style="568" customWidth="1"/>
    <col min="10754" max="10754" width="31.25" style="568" customWidth="1"/>
    <col min="10755" max="10759" width="8.625" style="568" customWidth="1"/>
    <col min="10760" max="10760" width="18.375" style="568" customWidth="1"/>
    <col min="10761" max="10761" width="5.125" style="568" customWidth="1"/>
    <col min="10762" max="11008" width="9" style="568"/>
    <col min="11009" max="11009" width="5.125" style="568" customWidth="1"/>
    <col min="11010" max="11010" width="31.25" style="568" customWidth="1"/>
    <col min="11011" max="11015" width="8.625" style="568" customWidth="1"/>
    <col min="11016" max="11016" width="18.375" style="568" customWidth="1"/>
    <col min="11017" max="11017" width="5.125" style="568" customWidth="1"/>
    <col min="11018" max="11264" width="9" style="568"/>
    <col min="11265" max="11265" width="5.125" style="568" customWidth="1"/>
    <col min="11266" max="11266" width="31.25" style="568" customWidth="1"/>
    <col min="11267" max="11271" width="8.625" style="568" customWidth="1"/>
    <col min="11272" max="11272" width="18.375" style="568" customWidth="1"/>
    <col min="11273" max="11273" width="5.125" style="568" customWidth="1"/>
    <col min="11274" max="11520" width="9" style="568"/>
    <col min="11521" max="11521" width="5.125" style="568" customWidth="1"/>
    <col min="11522" max="11522" width="31.25" style="568" customWidth="1"/>
    <col min="11523" max="11527" width="8.625" style="568" customWidth="1"/>
    <col min="11528" max="11528" width="18.375" style="568" customWidth="1"/>
    <col min="11529" max="11529" width="5.125" style="568" customWidth="1"/>
    <col min="11530" max="11776" width="9" style="568"/>
    <col min="11777" max="11777" width="5.125" style="568" customWidth="1"/>
    <col min="11778" max="11778" width="31.25" style="568" customWidth="1"/>
    <col min="11779" max="11783" width="8.625" style="568" customWidth="1"/>
    <col min="11784" max="11784" width="18.375" style="568" customWidth="1"/>
    <col min="11785" max="11785" width="5.125" style="568" customWidth="1"/>
    <col min="11786" max="12032" width="9" style="568"/>
    <col min="12033" max="12033" width="5.125" style="568" customWidth="1"/>
    <col min="12034" max="12034" width="31.25" style="568" customWidth="1"/>
    <col min="12035" max="12039" width="8.625" style="568" customWidth="1"/>
    <col min="12040" max="12040" width="18.375" style="568" customWidth="1"/>
    <col min="12041" max="12041" width="5.125" style="568" customWidth="1"/>
    <col min="12042" max="12288" width="9" style="568"/>
    <col min="12289" max="12289" width="5.125" style="568" customWidth="1"/>
    <col min="12290" max="12290" width="31.25" style="568" customWidth="1"/>
    <col min="12291" max="12295" width="8.625" style="568" customWidth="1"/>
    <col min="12296" max="12296" width="18.375" style="568" customWidth="1"/>
    <col min="12297" max="12297" width="5.125" style="568" customWidth="1"/>
    <col min="12298" max="12544" width="9" style="568"/>
    <col min="12545" max="12545" width="5.125" style="568" customWidth="1"/>
    <col min="12546" max="12546" width="31.25" style="568" customWidth="1"/>
    <col min="12547" max="12551" width="8.625" style="568" customWidth="1"/>
    <col min="12552" max="12552" width="18.375" style="568" customWidth="1"/>
    <col min="12553" max="12553" width="5.125" style="568" customWidth="1"/>
    <col min="12554" max="12800" width="9" style="568"/>
    <col min="12801" max="12801" width="5.125" style="568" customWidth="1"/>
    <col min="12802" max="12802" width="31.25" style="568" customWidth="1"/>
    <col min="12803" max="12807" width="8.625" style="568" customWidth="1"/>
    <col min="12808" max="12808" width="18.375" style="568" customWidth="1"/>
    <col min="12809" max="12809" width="5.125" style="568" customWidth="1"/>
    <col min="12810" max="13056" width="9" style="568"/>
    <col min="13057" max="13057" width="5.125" style="568" customWidth="1"/>
    <col min="13058" max="13058" width="31.25" style="568" customWidth="1"/>
    <col min="13059" max="13063" width="8.625" style="568" customWidth="1"/>
    <col min="13064" max="13064" width="18.375" style="568" customWidth="1"/>
    <col min="13065" max="13065" width="5.125" style="568" customWidth="1"/>
    <col min="13066" max="13312" width="9" style="568"/>
    <col min="13313" max="13313" width="5.125" style="568" customWidth="1"/>
    <col min="13314" max="13314" width="31.25" style="568" customWidth="1"/>
    <col min="13315" max="13319" width="8.625" style="568" customWidth="1"/>
    <col min="13320" max="13320" width="18.375" style="568" customWidth="1"/>
    <col min="13321" max="13321" width="5.125" style="568" customWidth="1"/>
    <col min="13322" max="13568" width="9" style="568"/>
    <col min="13569" max="13569" width="5.125" style="568" customWidth="1"/>
    <col min="13570" max="13570" width="31.25" style="568" customWidth="1"/>
    <col min="13571" max="13575" width="8.625" style="568" customWidth="1"/>
    <col min="13576" max="13576" width="18.375" style="568" customWidth="1"/>
    <col min="13577" max="13577" width="5.125" style="568" customWidth="1"/>
    <col min="13578" max="13824" width="9" style="568"/>
    <col min="13825" max="13825" width="5.125" style="568" customWidth="1"/>
    <col min="13826" max="13826" width="31.25" style="568" customWidth="1"/>
    <col min="13827" max="13831" width="8.625" style="568" customWidth="1"/>
    <col min="13832" max="13832" width="18.375" style="568" customWidth="1"/>
    <col min="13833" max="13833" width="5.125" style="568" customWidth="1"/>
    <col min="13834" max="14080" width="9" style="568"/>
    <col min="14081" max="14081" width="5.125" style="568" customWidth="1"/>
    <col min="14082" max="14082" width="31.25" style="568" customWidth="1"/>
    <col min="14083" max="14087" width="8.625" style="568" customWidth="1"/>
    <col min="14088" max="14088" width="18.375" style="568" customWidth="1"/>
    <col min="14089" max="14089" width="5.125" style="568" customWidth="1"/>
    <col min="14090" max="14336" width="9" style="568"/>
    <col min="14337" max="14337" width="5.125" style="568" customWidth="1"/>
    <col min="14338" max="14338" width="31.25" style="568" customWidth="1"/>
    <col min="14339" max="14343" width="8.625" style="568" customWidth="1"/>
    <col min="14344" max="14344" width="18.375" style="568" customWidth="1"/>
    <col min="14345" max="14345" width="5.125" style="568" customWidth="1"/>
    <col min="14346" max="14592" width="9" style="568"/>
    <col min="14593" max="14593" width="5.125" style="568" customWidth="1"/>
    <col min="14594" max="14594" width="31.25" style="568" customWidth="1"/>
    <col min="14595" max="14599" width="8.625" style="568" customWidth="1"/>
    <col min="14600" max="14600" width="18.375" style="568" customWidth="1"/>
    <col min="14601" max="14601" width="5.125" style="568" customWidth="1"/>
    <col min="14602" max="14848" width="9" style="568"/>
    <col min="14849" max="14849" width="5.125" style="568" customWidth="1"/>
    <col min="14850" max="14850" width="31.25" style="568" customWidth="1"/>
    <col min="14851" max="14855" width="8.625" style="568" customWidth="1"/>
    <col min="14856" max="14856" width="18.375" style="568" customWidth="1"/>
    <col min="14857" max="14857" width="5.125" style="568" customWidth="1"/>
    <col min="14858" max="15104" width="9" style="568"/>
    <col min="15105" max="15105" width="5.125" style="568" customWidth="1"/>
    <col min="15106" max="15106" width="31.25" style="568" customWidth="1"/>
    <col min="15107" max="15111" width="8.625" style="568" customWidth="1"/>
    <col min="15112" max="15112" width="18.375" style="568" customWidth="1"/>
    <col min="15113" max="15113" width="5.125" style="568" customWidth="1"/>
    <col min="15114" max="15360" width="9" style="568"/>
    <col min="15361" max="15361" width="5.125" style="568" customWidth="1"/>
    <col min="15362" max="15362" width="31.25" style="568" customWidth="1"/>
    <col min="15363" max="15367" width="8.625" style="568" customWidth="1"/>
    <col min="15368" max="15368" width="18.375" style="568" customWidth="1"/>
    <col min="15369" max="15369" width="5.125" style="568" customWidth="1"/>
    <col min="15370" max="15616" width="9" style="568"/>
    <col min="15617" max="15617" width="5.125" style="568" customWidth="1"/>
    <col min="15618" max="15618" width="31.25" style="568" customWidth="1"/>
    <col min="15619" max="15623" width="8.625" style="568" customWidth="1"/>
    <col min="15624" max="15624" width="18.375" style="568" customWidth="1"/>
    <col min="15625" max="15625" width="5.125" style="568" customWidth="1"/>
    <col min="15626" max="15872" width="9" style="568"/>
    <col min="15873" max="15873" width="5.125" style="568" customWidth="1"/>
    <col min="15874" max="15874" width="31.25" style="568" customWidth="1"/>
    <col min="15875" max="15879" width="8.625" style="568" customWidth="1"/>
    <col min="15880" max="15880" width="18.375" style="568" customWidth="1"/>
    <col min="15881" max="15881" width="5.125" style="568" customWidth="1"/>
    <col min="15882" max="16128" width="9" style="568"/>
    <col min="16129" max="16129" width="5.125" style="568" customWidth="1"/>
    <col min="16130" max="16130" width="31.25" style="568" customWidth="1"/>
    <col min="16131" max="16135" width="8.625" style="568" customWidth="1"/>
    <col min="16136" max="16136" width="18.375" style="568" customWidth="1"/>
    <col min="16137" max="16137" width="5.125" style="568" customWidth="1"/>
    <col min="16138" max="16384" width="9" style="568"/>
  </cols>
  <sheetData>
    <row r="1" spans="2:8" s="567" customFormat="1" ht="20.25" customHeight="1">
      <c r="B1" s="565" t="s">
        <v>597</v>
      </c>
      <c r="C1" s="566"/>
      <c r="D1" s="566"/>
      <c r="E1" s="566"/>
      <c r="F1" s="566"/>
      <c r="G1" s="566"/>
      <c r="H1" s="566"/>
    </row>
    <row r="2" spans="2:8" ht="28.5" customHeight="1">
      <c r="B2" s="1026" t="s">
        <v>498</v>
      </c>
      <c r="C2" s="1026"/>
      <c r="D2" s="1026"/>
      <c r="E2" s="1026"/>
      <c r="F2" s="1026"/>
      <c r="G2" s="1026"/>
      <c r="H2" s="1026"/>
    </row>
    <row r="3" spans="2:8" ht="21" customHeight="1">
      <c r="H3" s="569" t="s">
        <v>499</v>
      </c>
    </row>
    <row r="4" spans="2:8" s="575" customFormat="1" ht="24" customHeight="1">
      <c r="B4" s="570"/>
      <c r="C4" s="571" t="s">
        <v>500</v>
      </c>
      <c r="D4" s="572" t="s">
        <v>501</v>
      </c>
      <c r="E4" s="573" t="s">
        <v>502</v>
      </c>
      <c r="F4" s="573" t="s">
        <v>503</v>
      </c>
      <c r="G4" s="574" t="s">
        <v>504</v>
      </c>
      <c r="H4" s="571" t="s">
        <v>505</v>
      </c>
    </row>
    <row r="5" spans="2:8" s="575" customFormat="1" ht="18.75" customHeight="1">
      <c r="B5" s="576" t="s">
        <v>506</v>
      </c>
      <c r="C5" s="577"/>
      <c r="D5" s="578"/>
      <c r="E5" s="579"/>
      <c r="F5" s="579"/>
      <c r="G5" s="580"/>
      <c r="H5" s="577"/>
    </row>
    <row r="6" spans="2:8" s="575" customFormat="1" ht="18.75" customHeight="1">
      <c r="B6" s="581" t="s">
        <v>507</v>
      </c>
      <c r="C6" s="582"/>
      <c r="D6" s="583"/>
      <c r="E6" s="584"/>
      <c r="F6" s="584"/>
      <c r="G6" s="585"/>
      <c r="H6" s="582"/>
    </row>
    <row r="7" spans="2:8" s="575" customFormat="1" ht="18.75" customHeight="1">
      <c r="B7" s="581" t="s">
        <v>508</v>
      </c>
      <c r="C7" s="582"/>
      <c r="D7" s="583"/>
      <c r="E7" s="584"/>
      <c r="F7" s="584"/>
      <c r="G7" s="585"/>
      <c r="H7" s="582"/>
    </row>
    <row r="8" spans="2:8" s="575" customFormat="1" ht="18.75" customHeight="1">
      <c r="B8" s="581" t="s">
        <v>508</v>
      </c>
      <c r="C8" s="582"/>
      <c r="D8" s="583"/>
      <c r="E8" s="584"/>
      <c r="F8" s="584"/>
      <c r="G8" s="585"/>
      <c r="H8" s="582"/>
    </row>
    <row r="9" spans="2:8" s="575" customFormat="1" ht="18.75" customHeight="1">
      <c r="B9" s="581"/>
      <c r="C9" s="582"/>
      <c r="D9" s="583"/>
      <c r="E9" s="584"/>
      <c r="F9" s="584"/>
      <c r="G9" s="585"/>
      <c r="H9" s="582"/>
    </row>
    <row r="10" spans="2:8" ht="18.75" customHeight="1">
      <c r="B10" s="586" t="s">
        <v>509</v>
      </c>
      <c r="C10" s="587"/>
      <c r="D10" s="588"/>
      <c r="E10" s="589"/>
      <c r="F10" s="589"/>
      <c r="G10" s="590"/>
      <c r="H10" s="587"/>
    </row>
    <row r="11" spans="2:8" ht="18.75" customHeight="1">
      <c r="B11" s="586"/>
      <c r="C11" s="587"/>
      <c r="D11" s="588"/>
      <c r="E11" s="589"/>
      <c r="F11" s="589"/>
      <c r="G11" s="590"/>
      <c r="H11" s="587"/>
    </row>
    <row r="12" spans="2:8" ht="18.75" customHeight="1">
      <c r="B12" s="586"/>
      <c r="C12" s="587"/>
      <c r="D12" s="588"/>
      <c r="E12" s="589"/>
      <c r="F12" s="589"/>
      <c r="G12" s="590"/>
      <c r="H12" s="587"/>
    </row>
    <row r="13" spans="2:8" ht="18.75" customHeight="1">
      <c r="B13" s="586" t="s">
        <v>510</v>
      </c>
      <c r="C13" s="587"/>
      <c r="D13" s="588"/>
      <c r="E13" s="589"/>
      <c r="F13" s="589"/>
      <c r="G13" s="590"/>
      <c r="H13" s="587"/>
    </row>
    <row r="14" spans="2:8" ht="18.75" customHeight="1">
      <c r="B14" s="586"/>
      <c r="C14" s="587"/>
      <c r="D14" s="588"/>
      <c r="E14" s="589"/>
      <c r="F14" s="589"/>
      <c r="G14" s="590"/>
      <c r="H14" s="587"/>
    </row>
    <row r="15" spans="2:8" ht="18.75" customHeight="1">
      <c r="B15" s="586"/>
      <c r="C15" s="587"/>
      <c r="D15" s="588"/>
      <c r="E15" s="589"/>
      <c r="F15" s="589"/>
      <c r="G15" s="590"/>
      <c r="H15" s="587"/>
    </row>
    <row r="16" spans="2:8" ht="18.75" customHeight="1">
      <c r="B16" s="586" t="s">
        <v>511</v>
      </c>
      <c r="C16" s="587"/>
      <c r="D16" s="588"/>
      <c r="E16" s="589"/>
      <c r="F16" s="589"/>
      <c r="G16" s="590"/>
      <c r="H16" s="587"/>
    </row>
    <row r="17" spans="2:8" ht="18.75" customHeight="1">
      <c r="B17" s="586" t="s">
        <v>512</v>
      </c>
      <c r="C17" s="587"/>
      <c r="D17" s="588"/>
      <c r="E17" s="589"/>
      <c r="F17" s="589"/>
      <c r="G17" s="590"/>
      <c r="H17" s="587"/>
    </row>
    <row r="18" spans="2:8" ht="18.75" customHeight="1">
      <c r="B18" s="586" t="s">
        <v>513</v>
      </c>
      <c r="C18" s="587"/>
      <c r="D18" s="588"/>
      <c r="E18" s="589"/>
      <c r="F18" s="589"/>
      <c r="G18" s="590"/>
      <c r="H18" s="591"/>
    </row>
    <row r="19" spans="2:8" ht="18.75" customHeight="1">
      <c r="B19" s="586"/>
      <c r="C19" s="587"/>
      <c r="D19" s="588"/>
      <c r="E19" s="589"/>
      <c r="F19" s="589"/>
      <c r="G19" s="590"/>
      <c r="H19" s="587"/>
    </row>
    <row r="20" spans="2:8" ht="18.75" customHeight="1">
      <c r="B20" s="586" t="s">
        <v>514</v>
      </c>
      <c r="C20" s="587"/>
      <c r="D20" s="588"/>
      <c r="E20" s="589"/>
      <c r="F20" s="589"/>
      <c r="G20" s="590"/>
      <c r="H20" s="587"/>
    </row>
    <row r="21" spans="2:8" ht="18.75" customHeight="1">
      <c r="B21" s="586"/>
      <c r="C21" s="587"/>
      <c r="D21" s="588"/>
      <c r="E21" s="589"/>
      <c r="F21" s="589"/>
      <c r="G21" s="590"/>
      <c r="H21" s="587"/>
    </row>
    <row r="22" spans="2:8" ht="18.75" customHeight="1">
      <c r="B22" s="586"/>
      <c r="C22" s="587"/>
      <c r="D22" s="588"/>
      <c r="E22" s="589"/>
      <c r="F22" s="589"/>
      <c r="G22" s="590"/>
      <c r="H22" s="587"/>
    </row>
    <row r="23" spans="2:8" ht="18.75" customHeight="1">
      <c r="B23" s="592"/>
      <c r="C23" s="593"/>
      <c r="D23" s="594"/>
      <c r="E23" s="595"/>
      <c r="F23" s="595"/>
      <c r="G23" s="596"/>
      <c r="H23" s="593"/>
    </row>
    <row r="24" spans="2:8" ht="18.75" customHeight="1">
      <c r="B24" s="597" t="s">
        <v>515</v>
      </c>
      <c r="C24" s="598">
        <f>SUM(C10:C23)</f>
        <v>0</v>
      </c>
      <c r="D24" s="599">
        <f>SUM(D10:D23)</f>
        <v>0</v>
      </c>
      <c r="E24" s="600">
        <f>SUM(E10:E23)</f>
        <v>0</v>
      </c>
      <c r="F24" s="600">
        <f>SUM(F10:F23)</f>
        <v>0</v>
      </c>
      <c r="G24" s="601">
        <f>SUM(G10:G23)</f>
        <v>0</v>
      </c>
      <c r="H24" s="598"/>
    </row>
    <row r="25" spans="2:8" ht="18.75" customHeight="1">
      <c r="B25" s="602"/>
      <c r="C25" s="603"/>
      <c r="D25" s="604"/>
      <c r="E25" s="605"/>
      <c r="F25" s="605"/>
      <c r="G25" s="606"/>
      <c r="H25" s="603"/>
    </row>
    <row r="26" spans="2:8" ht="18.75" customHeight="1">
      <c r="B26" s="607"/>
    </row>
    <row r="27" spans="2:8" ht="14.25" customHeight="1">
      <c r="B27" s="568" t="s">
        <v>516</v>
      </c>
    </row>
    <row r="28" spans="2:8" ht="14.25" customHeight="1">
      <c r="B28" s="568" t="s">
        <v>517</v>
      </c>
    </row>
    <row r="29" spans="2:8" ht="14.25" customHeight="1">
      <c r="B29" s="568" t="s">
        <v>518</v>
      </c>
    </row>
    <row r="32" spans="2:8" ht="27" customHeight="1">
      <c r="B32" s="1027" t="s">
        <v>519</v>
      </c>
      <c r="C32" s="1028" t="s">
        <v>520</v>
      </c>
      <c r="D32" s="1028"/>
      <c r="E32" s="1028" t="s">
        <v>521</v>
      </c>
      <c r="F32" s="1028"/>
      <c r="G32" s="1028" t="s">
        <v>522</v>
      </c>
      <c r="H32" s="1028" t="s">
        <v>523</v>
      </c>
    </row>
    <row r="33" spans="2:8">
      <c r="B33" s="1027"/>
      <c r="C33" s="1028"/>
      <c r="D33" s="1028"/>
      <c r="E33" s="1028"/>
      <c r="F33" s="1028"/>
      <c r="G33" s="1028"/>
      <c r="H33" s="1028"/>
    </row>
    <row r="34" spans="2:8" ht="16.5" customHeight="1">
      <c r="B34" s="608"/>
      <c r="C34" s="1029"/>
      <c r="D34" s="1030"/>
      <c r="E34" s="1029"/>
      <c r="F34" s="1030"/>
      <c r="G34" s="608"/>
      <c r="H34" s="608"/>
    </row>
    <row r="35" spans="2:8" ht="16.5" customHeight="1">
      <c r="B35" s="608"/>
      <c r="C35" s="1029"/>
      <c r="D35" s="1030"/>
      <c r="E35" s="1029"/>
      <c r="F35" s="1030"/>
      <c r="G35" s="608"/>
      <c r="H35" s="608"/>
    </row>
    <row r="36" spans="2:8" ht="16.5" customHeight="1">
      <c r="B36" s="608"/>
      <c r="C36" s="1029"/>
      <c r="D36" s="1030"/>
      <c r="E36" s="1029"/>
      <c r="F36" s="1030"/>
      <c r="G36" s="608"/>
      <c r="H36" s="608"/>
    </row>
    <row r="37" spans="2:8" ht="16.5" customHeight="1">
      <c r="B37" s="608"/>
      <c r="C37" s="1029"/>
      <c r="D37" s="1030"/>
      <c r="E37" s="1029"/>
      <c r="F37" s="1030"/>
      <c r="G37" s="608"/>
      <c r="H37" s="608"/>
    </row>
    <row r="38" spans="2:8" ht="16.5" customHeight="1">
      <c r="B38" s="608"/>
      <c r="C38" s="1029"/>
      <c r="D38" s="1030"/>
      <c r="E38" s="1029"/>
      <c r="F38" s="1030"/>
      <c r="G38" s="608"/>
      <c r="H38" s="608"/>
    </row>
    <row r="39" spans="2:8" ht="16.5" customHeight="1">
      <c r="B39" s="608"/>
      <c r="C39" s="1029"/>
      <c r="D39" s="1030"/>
      <c r="E39" s="1029"/>
      <c r="F39" s="1030"/>
      <c r="G39" s="608"/>
      <c r="H39" s="608"/>
    </row>
    <row r="40" spans="2:8" ht="16.5" customHeight="1">
      <c r="B40" s="608"/>
      <c r="C40" s="1029"/>
      <c r="D40" s="1030"/>
      <c r="E40" s="1029"/>
      <c r="F40" s="1030"/>
      <c r="G40" s="608"/>
      <c r="H40" s="608"/>
    </row>
    <row r="41" spans="2:8" ht="16.5" customHeight="1">
      <c r="B41" s="608"/>
      <c r="C41" s="1029"/>
      <c r="D41" s="1030"/>
      <c r="E41" s="1029"/>
      <c r="F41" s="1030"/>
      <c r="G41" s="608"/>
      <c r="H41" s="608"/>
    </row>
    <row r="42" spans="2:8" ht="16.5" customHeight="1">
      <c r="B42" s="608"/>
      <c r="C42" s="1029"/>
      <c r="D42" s="1030"/>
      <c r="E42" s="1029"/>
      <c r="F42" s="1030"/>
      <c r="G42" s="608"/>
      <c r="H42" s="608"/>
    </row>
    <row r="43" spans="2:8" ht="16.5" customHeight="1">
      <c r="B43" s="608"/>
      <c r="C43" s="1029"/>
      <c r="D43" s="1030"/>
      <c r="E43" s="1029"/>
      <c r="F43" s="1030"/>
      <c r="G43" s="608"/>
      <c r="H43" s="608"/>
    </row>
    <row r="44" spans="2:8" ht="16.5" customHeight="1">
      <c r="B44" s="608"/>
      <c r="C44" s="1029"/>
      <c r="D44" s="1030"/>
      <c r="E44" s="1029"/>
      <c r="F44" s="1030"/>
      <c r="G44" s="608"/>
      <c r="H44" s="608"/>
    </row>
    <row r="45" spans="2:8" ht="16.5" customHeight="1">
      <c r="B45" s="608"/>
      <c r="C45" s="1029"/>
      <c r="D45" s="1030"/>
      <c r="E45" s="1029"/>
      <c r="F45" s="1030"/>
      <c r="G45" s="608"/>
      <c r="H45" s="608"/>
    </row>
    <row r="46" spans="2:8" ht="16.5" customHeight="1">
      <c r="B46" s="608"/>
      <c r="C46" s="1029"/>
      <c r="D46" s="1030"/>
      <c r="E46" s="1029"/>
      <c r="F46" s="1030"/>
      <c r="G46" s="608"/>
      <c r="H46" s="608"/>
    </row>
    <row r="47" spans="2:8" ht="16.5" customHeight="1">
      <c r="B47" s="608"/>
      <c r="C47" s="1029"/>
      <c r="D47" s="1030"/>
      <c r="E47" s="1029"/>
      <c r="F47" s="1030"/>
      <c r="G47" s="608"/>
      <c r="H47" s="608"/>
    </row>
    <row r="48" spans="2:8" ht="16.5" customHeight="1">
      <c r="C48" s="575"/>
      <c r="D48" s="575"/>
      <c r="E48" s="575"/>
      <c r="F48" s="575"/>
    </row>
    <row r="49" spans="2:2">
      <c r="B49" s="568" t="s">
        <v>524</v>
      </c>
    </row>
  </sheetData>
  <mergeCells count="34">
    <mergeCell ref="C46:D46"/>
    <mergeCell ref="E46:F46"/>
    <mergeCell ref="C47:D47"/>
    <mergeCell ref="E47:F47"/>
    <mergeCell ref="C43:D43"/>
    <mergeCell ref="E43:F43"/>
    <mergeCell ref="C44:D44"/>
    <mergeCell ref="E44:F44"/>
    <mergeCell ref="C45:D45"/>
    <mergeCell ref="E45:F45"/>
    <mergeCell ref="C40:D40"/>
    <mergeCell ref="E40:F40"/>
    <mergeCell ref="C41:D41"/>
    <mergeCell ref="E41:F41"/>
    <mergeCell ref="C42:D42"/>
    <mergeCell ref="E42:F42"/>
    <mergeCell ref="C37:D37"/>
    <mergeCell ref="E37:F37"/>
    <mergeCell ref="C38:D38"/>
    <mergeCell ref="E38:F38"/>
    <mergeCell ref="C39:D39"/>
    <mergeCell ref="E39:F39"/>
    <mergeCell ref="C34:D34"/>
    <mergeCell ref="E34:F34"/>
    <mergeCell ref="C35:D35"/>
    <mergeCell ref="E35:F35"/>
    <mergeCell ref="C36:D36"/>
    <mergeCell ref="E36:F36"/>
    <mergeCell ref="B2:H2"/>
    <mergeCell ref="B32:B33"/>
    <mergeCell ref="C32:D33"/>
    <mergeCell ref="E32:F33"/>
    <mergeCell ref="G32:G33"/>
    <mergeCell ref="H32:H33"/>
  </mergeCells>
  <phoneticPr fontId="8"/>
  <pageMargins left="0.75" right="0.75" top="1" bottom="1" header="0.51200000000000001" footer="0.51200000000000001"/>
  <pageSetup paperSize="9" scale="83" orientation="portrait"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A62"/>
  <sheetViews>
    <sheetView view="pageBreakPreview" topLeftCell="U1" zoomScale="85" zoomScaleNormal="85" zoomScaleSheetLayoutView="85" workbookViewId="0">
      <selection activeCell="I17" sqref="I17"/>
    </sheetView>
  </sheetViews>
  <sheetFormatPr defaultColWidth="8" defaultRowHeight="11.25"/>
  <cols>
    <col min="1" max="1" width="1.125" style="341" customWidth="1"/>
    <col min="2" max="2" width="3.75" style="341" customWidth="1"/>
    <col min="3" max="4" width="2.625" style="341" customWidth="1"/>
    <col min="5" max="5" width="35.375" style="341" customWidth="1"/>
    <col min="6" max="25" width="14.625" style="341" customWidth="1"/>
    <col min="26" max="26" width="15.625" style="341" customWidth="1"/>
    <col min="27" max="27" width="2.625" style="341" customWidth="1"/>
    <col min="28" max="28" width="10.25" style="341" customWidth="1"/>
    <col min="29" max="16384" width="8" style="341"/>
  </cols>
  <sheetData>
    <row r="1" spans="1:26" s="299" customFormat="1" ht="18.75" customHeight="1">
      <c r="B1" s="921" t="s">
        <v>598</v>
      </c>
      <c r="C1" s="922"/>
      <c r="D1" s="922"/>
      <c r="E1" s="922"/>
      <c r="F1" s="922"/>
      <c r="G1" s="922"/>
      <c r="H1" s="922"/>
      <c r="I1" s="922"/>
      <c r="J1" s="922"/>
      <c r="K1" s="922"/>
      <c r="L1" s="922"/>
      <c r="M1" s="922"/>
      <c r="N1" s="922"/>
      <c r="O1" s="922"/>
      <c r="P1" s="922"/>
      <c r="Q1" s="922"/>
      <c r="R1" s="922"/>
      <c r="S1" s="922"/>
      <c r="T1" s="922"/>
      <c r="U1" s="922"/>
      <c r="V1" s="922"/>
      <c r="W1" s="922"/>
      <c r="X1" s="922"/>
      <c r="Y1" s="922"/>
      <c r="Z1" s="922"/>
    </row>
    <row r="2" spans="1:26" ht="9.9499999999999993" customHeight="1">
      <c r="A2" s="360"/>
      <c r="B2" s="214"/>
      <c r="C2" s="214"/>
      <c r="D2" s="214"/>
      <c r="E2" s="214"/>
      <c r="F2" s="214"/>
      <c r="G2" s="214"/>
      <c r="H2" s="214"/>
      <c r="I2" s="214"/>
      <c r="J2" s="214"/>
      <c r="K2" s="214"/>
      <c r="L2" s="214"/>
      <c r="Z2" s="199"/>
    </row>
    <row r="3" spans="1:26" ht="24">
      <c r="A3" s="811"/>
      <c r="B3" s="1077" t="s">
        <v>232</v>
      </c>
      <c r="C3" s="1078"/>
      <c r="D3" s="1078"/>
      <c r="E3" s="1078"/>
      <c r="F3" s="1078"/>
      <c r="G3" s="1078"/>
      <c r="H3" s="1078"/>
      <c r="I3" s="1078"/>
      <c r="J3" s="1078"/>
      <c r="K3" s="1078"/>
      <c r="L3" s="1078"/>
      <c r="M3" s="1078"/>
      <c r="N3" s="1078"/>
      <c r="O3" s="1078"/>
      <c r="P3" s="1078"/>
      <c r="Q3" s="1078"/>
      <c r="R3" s="1078"/>
      <c r="S3" s="1078"/>
      <c r="T3" s="1078"/>
      <c r="U3" s="1078"/>
      <c r="V3" s="1078"/>
      <c r="W3" s="1078"/>
      <c r="X3" s="1078"/>
      <c r="Y3" s="1078"/>
      <c r="Z3" s="1078"/>
    </row>
    <row r="4" spans="1:26" ht="8.25" customHeight="1">
      <c r="B4" s="354"/>
      <c r="C4" s="355"/>
      <c r="D4" s="355"/>
      <c r="E4" s="355"/>
      <c r="F4" s="355"/>
      <c r="G4" s="355"/>
      <c r="H4" s="355"/>
      <c r="I4" s="355"/>
      <c r="J4" s="668"/>
      <c r="K4" s="355"/>
      <c r="L4" s="355"/>
      <c r="M4" s="355"/>
      <c r="N4" s="355"/>
      <c r="O4" s="355"/>
      <c r="P4" s="355"/>
      <c r="Q4" s="355"/>
      <c r="R4" s="355"/>
      <c r="S4" s="355"/>
      <c r="T4" s="355"/>
      <c r="U4" s="355"/>
      <c r="V4" s="355"/>
      <c r="W4" s="355"/>
      <c r="X4" s="355"/>
      <c r="Y4" s="355"/>
      <c r="Z4" s="355"/>
    </row>
    <row r="5" spans="1:26" s="253" customFormat="1" ht="24.75" thickBot="1">
      <c r="A5" s="812"/>
      <c r="B5" s="675" t="s">
        <v>233</v>
      </c>
      <c r="C5" s="810" t="s">
        <v>641</v>
      </c>
      <c r="D5" s="474"/>
      <c r="E5" s="474"/>
      <c r="F5" s="361"/>
      <c r="G5" s="361"/>
      <c r="H5" s="361"/>
      <c r="I5" s="361"/>
      <c r="J5" s="361"/>
      <c r="K5" s="361"/>
      <c r="L5" s="361"/>
      <c r="M5" s="361"/>
      <c r="N5" s="361"/>
      <c r="O5" s="361"/>
      <c r="P5" s="361"/>
      <c r="Q5" s="361"/>
      <c r="R5" s="361"/>
      <c r="S5" s="361"/>
      <c r="T5" s="361"/>
      <c r="U5" s="361"/>
      <c r="V5" s="361"/>
      <c r="W5" s="361"/>
      <c r="X5" s="361"/>
      <c r="Y5" s="361"/>
      <c r="Z5" s="215" t="s">
        <v>183</v>
      </c>
    </row>
    <row r="6" spans="1:26" s="247" customFormat="1" ht="20.25" customHeight="1">
      <c r="A6" s="362"/>
      <c r="B6" s="963" t="s">
        <v>234</v>
      </c>
      <c r="C6" s="964"/>
      <c r="D6" s="964"/>
      <c r="E6" s="964"/>
      <c r="F6" s="969" t="s">
        <v>376</v>
      </c>
      <c r="G6" s="964"/>
      <c r="H6" s="964"/>
      <c r="I6" s="964"/>
      <c r="J6" s="676"/>
      <c r="K6" s="677"/>
      <c r="L6" s="677"/>
      <c r="M6" s="677"/>
      <c r="N6" s="964" t="s">
        <v>203</v>
      </c>
      <c r="O6" s="964"/>
      <c r="P6" s="964"/>
      <c r="Q6" s="964"/>
      <c r="R6" s="964"/>
      <c r="S6" s="964"/>
      <c r="T6" s="964"/>
      <c r="U6" s="964"/>
      <c r="V6" s="964"/>
      <c r="W6" s="964"/>
      <c r="X6" s="964"/>
      <c r="Y6" s="964"/>
      <c r="Z6" s="1055" t="s">
        <v>377</v>
      </c>
    </row>
    <row r="7" spans="1:26" s="247" customFormat="1" ht="20.25" customHeight="1" thickBot="1">
      <c r="A7" s="362"/>
      <c r="B7" s="966"/>
      <c r="C7" s="967"/>
      <c r="D7" s="967"/>
      <c r="E7" s="967"/>
      <c r="F7" s="678" t="s">
        <v>344</v>
      </c>
      <c r="G7" s="679" t="s">
        <v>350</v>
      </c>
      <c r="H7" s="679" t="s">
        <v>343</v>
      </c>
      <c r="I7" s="680" t="s">
        <v>351</v>
      </c>
      <c r="J7" s="679" t="s">
        <v>351</v>
      </c>
      <c r="K7" s="679" t="s">
        <v>352</v>
      </c>
      <c r="L7" s="679" t="s">
        <v>353</v>
      </c>
      <c r="M7" s="679" t="s">
        <v>354</v>
      </c>
      <c r="N7" s="679" t="s">
        <v>355</v>
      </c>
      <c r="O7" s="679" t="s">
        <v>356</v>
      </c>
      <c r="P7" s="679" t="s">
        <v>357</v>
      </c>
      <c r="Q7" s="679" t="s">
        <v>358</v>
      </c>
      <c r="R7" s="679" t="s">
        <v>359</v>
      </c>
      <c r="S7" s="679" t="s">
        <v>360</v>
      </c>
      <c r="T7" s="679" t="s">
        <v>361</v>
      </c>
      <c r="U7" s="679" t="s">
        <v>362</v>
      </c>
      <c r="V7" s="679" t="s">
        <v>363</v>
      </c>
      <c r="W7" s="679" t="s">
        <v>364</v>
      </c>
      <c r="X7" s="679" t="s">
        <v>365</v>
      </c>
      <c r="Y7" s="679" t="s">
        <v>366</v>
      </c>
      <c r="Z7" s="1056"/>
    </row>
    <row r="8" spans="1:26" s="305" customFormat="1" ht="20.25" customHeight="1">
      <c r="A8" s="302"/>
      <c r="B8" s="681" t="s">
        <v>235</v>
      </c>
      <c r="C8" s="1070" t="s">
        <v>236</v>
      </c>
      <c r="D8" s="1065"/>
      <c r="E8" s="1065"/>
      <c r="F8" s="682">
        <f>SUM(F9)</f>
        <v>0</v>
      </c>
      <c r="G8" s="683">
        <f t="shared" ref="G8:Y8" si="0">SUM(G9)</f>
        <v>0</v>
      </c>
      <c r="H8" s="683">
        <f t="shared" si="0"/>
        <v>0</v>
      </c>
      <c r="I8" s="684">
        <f t="shared" si="0"/>
        <v>0</v>
      </c>
      <c r="J8" s="685">
        <f t="shared" si="0"/>
        <v>0</v>
      </c>
      <c r="K8" s="685">
        <f t="shared" si="0"/>
        <v>0</v>
      </c>
      <c r="L8" s="685">
        <f t="shared" si="0"/>
        <v>0</v>
      </c>
      <c r="M8" s="685">
        <f t="shared" si="0"/>
        <v>0</v>
      </c>
      <c r="N8" s="685">
        <f t="shared" si="0"/>
        <v>0</v>
      </c>
      <c r="O8" s="685">
        <f t="shared" si="0"/>
        <v>0</v>
      </c>
      <c r="P8" s="685">
        <f t="shared" si="0"/>
        <v>0</v>
      </c>
      <c r="Q8" s="685">
        <f t="shared" si="0"/>
        <v>0</v>
      </c>
      <c r="R8" s="685">
        <f t="shared" si="0"/>
        <v>0</v>
      </c>
      <c r="S8" s="685">
        <f t="shared" si="0"/>
        <v>0</v>
      </c>
      <c r="T8" s="685">
        <f t="shared" si="0"/>
        <v>0</v>
      </c>
      <c r="U8" s="685">
        <f t="shared" si="0"/>
        <v>0</v>
      </c>
      <c r="V8" s="685">
        <f t="shared" si="0"/>
        <v>0</v>
      </c>
      <c r="W8" s="685">
        <f t="shared" si="0"/>
        <v>0</v>
      </c>
      <c r="X8" s="685">
        <f t="shared" si="0"/>
        <v>0</v>
      </c>
      <c r="Y8" s="685">
        <f t="shared" si="0"/>
        <v>0</v>
      </c>
      <c r="Z8" s="686">
        <f t="shared" ref="Z8:Z28" si="1">SUM(F8:Y8)</f>
        <v>0</v>
      </c>
    </row>
    <row r="9" spans="1:26" s="305" customFormat="1" ht="20.25" customHeight="1">
      <c r="A9" s="302"/>
      <c r="B9" s="687"/>
      <c r="C9" s="688" t="s">
        <v>201</v>
      </c>
      <c r="D9" s="1071" t="s">
        <v>378</v>
      </c>
      <c r="E9" s="1068"/>
      <c r="F9" s="689">
        <f>SUM(F10,F14)</f>
        <v>0</v>
      </c>
      <c r="G9" s="690">
        <f>SUM(G10,G14)</f>
        <v>0</v>
      </c>
      <c r="H9" s="690">
        <f t="shared" ref="H9:Y9" si="2">SUM(H10,H14)</f>
        <v>0</v>
      </c>
      <c r="I9" s="690">
        <f t="shared" si="2"/>
        <v>0</v>
      </c>
      <c r="J9" s="690">
        <f t="shared" ref="J9" si="3">SUM(J10,J14)</f>
        <v>0</v>
      </c>
      <c r="K9" s="690">
        <f t="shared" si="2"/>
        <v>0</v>
      </c>
      <c r="L9" s="690">
        <f t="shared" si="2"/>
        <v>0</v>
      </c>
      <c r="M9" s="690">
        <f t="shared" si="2"/>
        <v>0</v>
      </c>
      <c r="N9" s="690">
        <f t="shared" si="2"/>
        <v>0</v>
      </c>
      <c r="O9" s="690">
        <f t="shared" si="2"/>
        <v>0</v>
      </c>
      <c r="P9" s="690">
        <f t="shared" si="2"/>
        <v>0</v>
      </c>
      <c r="Q9" s="690">
        <f t="shared" si="2"/>
        <v>0</v>
      </c>
      <c r="R9" s="690">
        <f t="shared" si="2"/>
        <v>0</v>
      </c>
      <c r="S9" s="690">
        <f t="shared" si="2"/>
        <v>0</v>
      </c>
      <c r="T9" s="690">
        <f t="shared" si="2"/>
        <v>0</v>
      </c>
      <c r="U9" s="690">
        <f t="shared" si="2"/>
        <v>0</v>
      </c>
      <c r="V9" s="690">
        <f t="shared" si="2"/>
        <v>0</v>
      </c>
      <c r="W9" s="690">
        <f t="shared" si="2"/>
        <v>0</v>
      </c>
      <c r="X9" s="690">
        <f t="shared" si="2"/>
        <v>0</v>
      </c>
      <c r="Y9" s="690">
        <f t="shared" si="2"/>
        <v>0</v>
      </c>
      <c r="Z9" s="691">
        <f t="shared" si="1"/>
        <v>0</v>
      </c>
    </row>
    <row r="10" spans="1:26" s="305" customFormat="1" ht="20.25" customHeight="1">
      <c r="A10" s="302"/>
      <c r="B10" s="687"/>
      <c r="C10" s="692"/>
      <c r="D10" s="1072" t="s">
        <v>334</v>
      </c>
      <c r="E10" s="1060"/>
      <c r="F10" s="693">
        <f t="shared" ref="F10:I10" si="4">SUM(F11:F13)</f>
        <v>0</v>
      </c>
      <c r="G10" s="694">
        <f t="shared" si="4"/>
        <v>0</v>
      </c>
      <c r="H10" s="694">
        <f t="shared" si="4"/>
        <v>0</v>
      </c>
      <c r="I10" s="695">
        <f t="shared" si="4"/>
        <v>0</v>
      </c>
      <c r="J10" s="696">
        <f>SUM(J11:J13)</f>
        <v>0</v>
      </c>
      <c r="K10" s="696">
        <f>SUM(K11:K13)</f>
        <v>0</v>
      </c>
      <c r="L10" s="696">
        <f t="shared" ref="L10:Y10" si="5">SUM(L11:L13)</f>
        <v>0</v>
      </c>
      <c r="M10" s="696">
        <f t="shared" si="5"/>
        <v>0</v>
      </c>
      <c r="N10" s="696">
        <f t="shared" si="5"/>
        <v>0</v>
      </c>
      <c r="O10" s="696">
        <f t="shared" si="5"/>
        <v>0</v>
      </c>
      <c r="P10" s="696">
        <f t="shared" si="5"/>
        <v>0</v>
      </c>
      <c r="Q10" s="696">
        <f t="shared" si="5"/>
        <v>0</v>
      </c>
      <c r="R10" s="696">
        <f t="shared" si="5"/>
        <v>0</v>
      </c>
      <c r="S10" s="696">
        <f t="shared" si="5"/>
        <v>0</v>
      </c>
      <c r="T10" s="696">
        <f t="shared" si="5"/>
        <v>0</v>
      </c>
      <c r="U10" s="696">
        <f t="shared" si="5"/>
        <v>0</v>
      </c>
      <c r="V10" s="696">
        <f t="shared" si="5"/>
        <v>0</v>
      </c>
      <c r="W10" s="696">
        <f t="shared" si="5"/>
        <v>0</v>
      </c>
      <c r="X10" s="696">
        <f t="shared" si="5"/>
        <v>0</v>
      </c>
      <c r="Y10" s="696">
        <f t="shared" si="5"/>
        <v>0</v>
      </c>
      <c r="Z10" s="697">
        <f t="shared" si="1"/>
        <v>0</v>
      </c>
    </row>
    <row r="11" spans="1:26" s="305" customFormat="1" ht="20.25" customHeight="1">
      <c r="A11" s="302"/>
      <c r="B11" s="687"/>
      <c r="C11" s="692"/>
      <c r="D11" s="698"/>
      <c r="E11" s="363" t="s">
        <v>331</v>
      </c>
      <c r="F11" s="699">
        <v>0</v>
      </c>
      <c r="G11" s="700">
        <v>0</v>
      </c>
      <c r="H11" s="700">
        <v>0</v>
      </c>
      <c r="I11" s="701">
        <v>0</v>
      </c>
      <c r="J11" s="702"/>
      <c r="K11" s="702"/>
      <c r="L11" s="702"/>
      <c r="M11" s="702"/>
      <c r="N11" s="702"/>
      <c r="O11" s="702"/>
      <c r="P11" s="702"/>
      <c r="Q11" s="702"/>
      <c r="R11" s="702"/>
      <c r="S11" s="702"/>
      <c r="T11" s="702"/>
      <c r="U11" s="702"/>
      <c r="V11" s="702"/>
      <c r="W11" s="702"/>
      <c r="X11" s="702"/>
      <c r="Y11" s="702"/>
      <c r="Z11" s="703">
        <f t="shared" si="1"/>
        <v>0</v>
      </c>
    </row>
    <row r="12" spans="1:26" s="305" customFormat="1" ht="20.25" customHeight="1">
      <c r="A12" s="302"/>
      <c r="B12" s="687"/>
      <c r="C12" s="692"/>
      <c r="D12" s="698"/>
      <c r="E12" s="363" t="s">
        <v>332</v>
      </c>
      <c r="F12" s="699">
        <v>0</v>
      </c>
      <c r="G12" s="700">
        <v>0</v>
      </c>
      <c r="H12" s="700">
        <v>0</v>
      </c>
      <c r="I12" s="701">
        <v>0</v>
      </c>
      <c r="J12" s="702"/>
      <c r="K12" s="702"/>
      <c r="L12" s="702"/>
      <c r="M12" s="702"/>
      <c r="N12" s="702"/>
      <c r="O12" s="702"/>
      <c r="P12" s="702"/>
      <c r="Q12" s="702"/>
      <c r="R12" s="702"/>
      <c r="S12" s="702"/>
      <c r="T12" s="702"/>
      <c r="U12" s="702"/>
      <c r="V12" s="702"/>
      <c r="W12" s="702"/>
      <c r="X12" s="702"/>
      <c r="Y12" s="702"/>
      <c r="Z12" s="703">
        <f t="shared" si="1"/>
        <v>0</v>
      </c>
    </row>
    <row r="13" spans="1:26" s="305" customFormat="1" ht="20.25" customHeight="1">
      <c r="A13" s="302"/>
      <c r="B13" s="687"/>
      <c r="C13" s="692"/>
      <c r="D13" s="704"/>
      <c r="E13" s="364" t="s">
        <v>333</v>
      </c>
      <c r="F13" s="682">
        <v>0</v>
      </c>
      <c r="G13" s="685">
        <v>0</v>
      </c>
      <c r="H13" s="685">
        <v>0</v>
      </c>
      <c r="I13" s="684">
        <v>0</v>
      </c>
      <c r="J13" s="705"/>
      <c r="K13" s="705"/>
      <c r="L13" s="705"/>
      <c r="M13" s="705"/>
      <c r="N13" s="705"/>
      <c r="O13" s="705"/>
      <c r="P13" s="705"/>
      <c r="Q13" s="705"/>
      <c r="R13" s="705"/>
      <c r="S13" s="705"/>
      <c r="T13" s="705"/>
      <c r="U13" s="705"/>
      <c r="V13" s="705"/>
      <c r="W13" s="705"/>
      <c r="X13" s="705"/>
      <c r="Y13" s="705"/>
      <c r="Z13" s="706">
        <f t="shared" si="1"/>
        <v>0</v>
      </c>
    </row>
    <row r="14" spans="1:26" s="305" customFormat="1" ht="20.25" customHeight="1">
      <c r="A14" s="302"/>
      <c r="B14" s="687"/>
      <c r="C14" s="692"/>
      <c r="D14" s="1073" t="s">
        <v>341</v>
      </c>
      <c r="E14" s="1074"/>
      <c r="F14" s="699">
        <v>0</v>
      </c>
      <c r="G14" s="700">
        <v>0</v>
      </c>
      <c r="H14" s="700">
        <v>0</v>
      </c>
      <c r="I14" s="700">
        <v>0</v>
      </c>
      <c r="J14" s="707">
        <f>J15</f>
        <v>0</v>
      </c>
      <c r="K14" s="707">
        <f>K15</f>
        <v>0</v>
      </c>
      <c r="L14" s="707">
        <f t="shared" ref="L14:R14" si="6">L15</f>
        <v>0</v>
      </c>
      <c r="M14" s="707">
        <f t="shared" si="6"/>
        <v>0</v>
      </c>
      <c r="N14" s="707">
        <f t="shared" si="6"/>
        <v>0</v>
      </c>
      <c r="O14" s="707">
        <f t="shared" si="6"/>
        <v>0</v>
      </c>
      <c r="P14" s="707">
        <f t="shared" si="6"/>
        <v>0</v>
      </c>
      <c r="Q14" s="707">
        <f t="shared" si="6"/>
        <v>0</v>
      </c>
      <c r="R14" s="707">
        <f t="shared" si="6"/>
        <v>0</v>
      </c>
      <c r="S14" s="707">
        <f>S15</f>
        <v>0</v>
      </c>
      <c r="T14" s="707">
        <f t="shared" ref="T14:Y14" si="7">T15</f>
        <v>0</v>
      </c>
      <c r="U14" s="707">
        <f t="shared" si="7"/>
        <v>0</v>
      </c>
      <c r="V14" s="707">
        <f t="shared" si="7"/>
        <v>0</v>
      </c>
      <c r="W14" s="707">
        <f t="shared" si="7"/>
        <v>0</v>
      </c>
      <c r="X14" s="707">
        <f t="shared" si="7"/>
        <v>0</v>
      </c>
      <c r="Y14" s="707">
        <f t="shared" si="7"/>
        <v>0</v>
      </c>
      <c r="Z14" s="703">
        <f t="shared" si="1"/>
        <v>0</v>
      </c>
    </row>
    <row r="15" spans="1:26" s="305" customFormat="1" ht="20.25" customHeight="1">
      <c r="A15" s="302"/>
      <c r="B15" s="687"/>
      <c r="C15" s="692"/>
      <c r="D15" s="708"/>
      <c r="E15" s="709" t="s">
        <v>335</v>
      </c>
      <c r="F15" s="710">
        <v>0</v>
      </c>
      <c r="G15" s="711">
        <v>0</v>
      </c>
      <c r="H15" s="711">
        <v>0</v>
      </c>
      <c r="I15" s="712">
        <v>0</v>
      </c>
      <c r="J15" s="713"/>
      <c r="K15" s="713"/>
      <c r="L15" s="713"/>
      <c r="M15" s="713"/>
      <c r="N15" s="713"/>
      <c r="O15" s="713"/>
      <c r="P15" s="713"/>
      <c r="Q15" s="713"/>
      <c r="R15" s="713"/>
      <c r="S15" s="713"/>
      <c r="T15" s="713"/>
      <c r="U15" s="713"/>
      <c r="V15" s="713"/>
      <c r="W15" s="713"/>
      <c r="X15" s="713"/>
      <c r="Y15" s="713"/>
      <c r="Z15" s="714">
        <f t="shared" si="1"/>
        <v>0</v>
      </c>
    </row>
    <row r="16" spans="1:26" s="305" customFormat="1" ht="20.25" customHeight="1">
      <c r="A16" s="302"/>
      <c r="B16" s="715" t="s">
        <v>237</v>
      </c>
      <c r="C16" s="1066" t="s">
        <v>238</v>
      </c>
      <c r="D16" s="1066"/>
      <c r="E16" s="1066"/>
      <c r="F16" s="689">
        <f>F17</f>
        <v>0</v>
      </c>
      <c r="G16" s="690">
        <f>G17</f>
        <v>0</v>
      </c>
      <c r="H16" s="690">
        <f>H17</f>
        <v>0</v>
      </c>
      <c r="I16" s="716">
        <f t="shared" ref="I16:Y17" si="8">I17</f>
        <v>0</v>
      </c>
      <c r="J16" s="690">
        <f>J17</f>
        <v>0</v>
      </c>
      <c r="K16" s="690">
        <f>K17</f>
        <v>0</v>
      </c>
      <c r="L16" s="690">
        <f t="shared" si="8"/>
        <v>0</v>
      </c>
      <c r="M16" s="690">
        <f t="shared" si="8"/>
        <v>0</v>
      </c>
      <c r="N16" s="690">
        <f t="shared" si="8"/>
        <v>0</v>
      </c>
      <c r="O16" s="690">
        <f t="shared" si="8"/>
        <v>0</v>
      </c>
      <c r="P16" s="690">
        <f t="shared" si="8"/>
        <v>0</v>
      </c>
      <c r="Q16" s="690">
        <f t="shared" si="8"/>
        <v>0</v>
      </c>
      <c r="R16" s="690">
        <f>R17</f>
        <v>0</v>
      </c>
      <c r="S16" s="690">
        <f t="shared" si="8"/>
        <v>0</v>
      </c>
      <c r="T16" s="690">
        <f t="shared" si="8"/>
        <v>0</v>
      </c>
      <c r="U16" s="690">
        <f t="shared" si="8"/>
        <v>0</v>
      </c>
      <c r="V16" s="690">
        <f t="shared" si="8"/>
        <v>0</v>
      </c>
      <c r="W16" s="690">
        <f>W17</f>
        <v>0</v>
      </c>
      <c r="X16" s="690">
        <f t="shared" si="8"/>
        <v>0</v>
      </c>
      <c r="Y16" s="690">
        <f t="shared" si="8"/>
        <v>0</v>
      </c>
      <c r="Z16" s="691">
        <f t="shared" si="1"/>
        <v>0</v>
      </c>
    </row>
    <row r="17" spans="1:26" s="305" customFormat="1" ht="20.25" customHeight="1">
      <c r="A17" s="302"/>
      <c r="B17" s="687"/>
      <c r="C17" s="717" t="s">
        <v>201</v>
      </c>
      <c r="D17" s="1075" t="s">
        <v>239</v>
      </c>
      <c r="E17" s="1075"/>
      <c r="F17" s="718">
        <f>F18</f>
        <v>0</v>
      </c>
      <c r="G17" s="719">
        <f>G18</f>
        <v>0</v>
      </c>
      <c r="H17" s="719">
        <f t="shared" ref="H17" si="9">H18</f>
        <v>0</v>
      </c>
      <c r="I17" s="719">
        <f t="shared" si="8"/>
        <v>0</v>
      </c>
      <c r="J17" s="719">
        <f t="shared" si="8"/>
        <v>0</v>
      </c>
      <c r="K17" s="719">
        <f t="shared" si="8"/>
        <v>0</v>
      </c>
      <c r="L17" s="719">
        <f t="shared" si="8"/>
        <v>0</v>
      </c>
      <c r="M17" s="719">
        <f t="shared" si="8"/>
        <v>0</v>
      </c>
      <c r="N17" s="719">
        <f t="shared" si="8"/>
        <v>0</v>
      </c>
      <c r="O17" s="719">
        <f t="shared" si="8"/>
        <v>0</v>
      </c>
      <c r="P17" s="719">
        <f t="shared" si="8"/>
        <v>0</v>
      </c>
      <c r="Q17" s="719">
        <f t="shared" si="8"/>
        <v>0</v>
      </c>
      <c r="R17" s="719">
        <f t="shared" si="8"/>
        <v>0</v>
      </c>
      <c r="S17" s="719">
        <f t="shared" si="8"/>
        <v>0</v>
      </c>
      <c r="T17" s="719">
        <f t="shared" si="8"/>
        <v>0</v>
      </c>
      <c r="U17" s="719">
        <f t="shared" si="8"/>
        <v>0</v>
      </c>
      <c r="V17" s="719">
        <f t="shared" si="8"/>
        <v>0</v>
      </c>
      <c r="W17" s="719">
        <f t="shared" si="8"/>
        <v>0</v>
      </c>
      <c r="X17" s="719">
        <f t="shared" si="8"/>
        <v>0</v>
      </c>
      <c r="Y17" s="719">
        <f t="shared" si="8"/>
        <v>0</v>
      </c>
      <c r="Z17" s="691">
        <f t="shared" si="1"/>
        <v>0</v>
      </c>
    </row>
    <row r="18" spans="1:26" s="305" customFormat="1" ht="20.25" customHeight="1">
      <c r="A18" s="302"/>
      <c r="B18" s="687"/>
      <c r="C18" s="692"/>
      <c r="D18" s="1076" t="s">
        <v>473</v>
      </c>
      <c r="E18" s="1076"/>
      <c r="F18" s="720"/>
      <c r="G18" s="721"/>
      <c r="H18" s="721"/>
      <c r="I18" s="722"/>
      <c r="J18" s="721"/>
      <c r="K18" s="721"/>
      <c r="L18" s="721"/>
      <c r="M18" s="721"/>
      <c r="N18" s="721"/>
      <c r="O18" s="721"/>
      <c r="P18" s="721"/>
      <c r="Q18" s="721"/>
      <c r="R18" s="721"/>
      <c r="S18" s="721"/>
      <c r="T18" s="721"/>
      <c r="U18" s="721"/>
      <c r="V18" s="721"/>
      <c r="W18" s="721"/>
      <c r="X18" s="721"/>
      <c r="Y18" s="721"/>
      <c r="Z18" s="691">
        <f t="shared" si="1"/>
        <v>0</v>
      </c>
    </row>
    <row r="19" spans="1:26" s="305" customFormat="1" ht="20.25" customHeight="1" thickBot="1">
      <c r="A19" s="302"/>
      <c r="B19" s="723" t="s">
        <v>240</v>
      </c>
      <c r="C19" s="1069" t="s">
        <v>241</v>
      </c>
      <c r="D19" s="1046"/>
      <c r="E19" s="1046"/>
      <c r="F19" s="724">
        <f t="shared" ref="F19:Y19" si="10">F8-F16</f>
        <v>0</v>
      </c>
      <c r="G19" s="725">
        <f t="shared" si="10"/>
        <v>0</v>
      </c>
      <c r="H19" s="725">
        <f t="shared" si="10"/>
        <v>0</v>
      </c>
      <c r="I19" s="726">
        <f t="shared" si="10"/>
        <v>0</v>
      </c>
      <c r="J19" s="725">
        <f t="shared" ref="J19" si="11">J8-J16</f>
        <v>0</v>
      </c>
      <c r="K19" s="725">
        <f t="shared" si="10"/>
        <v>0</v>
      </c>
      <c r="L19" s="725">
        <f t="shared" si="10"/>
        <v>0</v>
      </c>
      <c r="M19" s="725">
        <f t="shared" si="10"/>
        <v>0</v>
      </c>
      <c r="N19" s="725">
        <f t="shared" si="10"/>
        <v>0</v>
      </c>
      <c r="O19" s="725">
        <f t="shared" si="10"/>
        <v>0</v>
      </c>
      <c r="P19" s="725">
        <f t="shared" si="10"/>
        <v>0</v>
      </c>
      <c r="Q19" s="725">
        <f t="shared" si="10"/>
        <v>0</v>
      </c>
      <c r="R19" s="725">
        <f t="shared" si="10"/>
        <v>0</v>
      </c>
      <c r="S19" s="725">
        <f t="shared" si="10"/>
        <v>0</v>
      </c>
      <c r="T19" s="725">
        <f t="shared" si="10"/>
        <v>0</v>
      </c>
      <c r="U19" s="725">
        <f t="shared" si="10"/>
        <v>0</v>
      </c>
      <c r="V19" s="725">
        <f t="shared" si="10"/>
        <v>0</v>
      </c>
      <c r="W19" s="725">
        <f t="shared" si="10"/>
        <v>0</v>
      </c>
      <c r="X19" s="725">
        <f t="shared" si="10"/>
        <v>0</v>
      </c>
      <c r="Y19" s="725">
        <f t="shared" si="10"/>
        <v>0</v>
      </c>
      <c r="Z19" s="727">
        <f t="shared" si="1"/>
        <v>0</v>
      </c>
    </row>
    <row r="20" spans="1:26" s="305" customFormat="1" ht="20.25" customHeight="1">
      <c r="A20" s="302"/>
      <c r="B20" s="728" t="s">
        <v>242</v>
      </c>
      <c r="C20" s="1064" t="s">
        <v>243</v>
      </c>
      <c r="D20" s="1064"/>
      <c r="E20" s="1064"/>
      <c r="F20" s="729">
        <f>SUM(F21)</f>
        <v>0</v>
      </c>
      <c r="G20" s="683">
        <f t="shared" ref="G20:Y20" si="12">SUM(G21)</f>
        <v>0</v>
      </c>
      <c r="H20" s="683">
        <f t="shared" si="12"/>
        <v>0</v>
      </c>
      <c r="I20" s="730">
        <f t="shared" si="12"/>
        <v>0</v>
      </c>
      <c r="J20" s="683">
        <f>SUM(J21)</f>
        <v>0</v>
      </c>
      <c r="K20" s="683">
        <f>SUM(K21)</f>
        <v>0</v>
      </c>
      <c r="L20" s="683">
        <f t="shared" si="12"/>
        <v>0</v>
      </c>
      <c r="M20" s="683">
        <f t="shared" si="12"/>
        <v>0</v>
      </c>
      <c r="N20" s="683">
        <f t="shared" si="12"/>
        <v>0</v>
      </c>
      <c r="O20" s="683">
        <f t="shared" si="12"/>
        <v>0</v>
      </c>
      <c r="P20" s="683">
        <f t="shared" si="12"/>
        <v>0</v>
      </c>
      <c r="Q20" s="683">
        <f t="shared" si="12"/>
        <v>0</v>
      </c>
      <c r="R20" s="683">
        <f t="shared" si="12"/>
        <v>0</v>
      </c>
      <c r="S20" s="683">
        <f t="shared" si="12"/>
        <v>0</v>
      </c>
      <c r="T20" s="683"/>
      <c r="U20" s="683"/>
      <c r="V20" s="683"/>
      <c r="W20" s="683"/>
      <c r="X20" s="683"/>
      <c r="Y20" s="683">
        <f t="shared" si="12"/>
        <v>0</v>
      </c>
      <c r="Z20" s="706">
        <f t="shared" si="1"/>
        <v>0</v>
      </c>
    </row>
    <row r="21" spans="1:26" s="305" customFormat="1" ht="20.25" customHeight="1">
      <c r="A21" s="302"/>
      <c r="B21" s="731"/>
      <c r="C21" s="732" t="s">
        <v>201</v>
      </c>
      <c r="D21" s="1066" t="s">
        <v>244</v>
      </c>
      <c r="E21" s="1068"/>
      <c r="F21" s="733"/>
      <c r="G21" s="734"/>
      <c r="H21" s="734"/>
      <c r="I21" s="735"/>
      <c r="J21" s="734"/>
      <c r="K21" s="734"/>
      <c r="L21" s="734"/>
      <c r="M21" s="734"/>
      <c r="N21" s="734"/>
      <c r="O21" s="734"/>
      <c r="P21" s="734"/>
      <c r="Q21" s="734"/>
      <c r="R21" s="734"/>
      <c r="S21" s="734"/>
      <c r="T21" s="734"/>
      <c r="U21" s="734"/>
      <c r="V21" s="734"/>
      <c r="W21" s="734"/>
      <c r="X21" s="734"/>
      <c r="Y21" s="734"/>
      <c r="Z21" s="736">
        <f t="shared" si="1"/>
        <v>0</v>
      </c>
    </row>
    <row r="22" spans="1:26" s="305" customFormat="1" ht="20.25" customHeight="1">
      <c r="A22" s="302"/>
      <c r="B22" s="737" t="s">
        <v>162</v>
      </c>
      <c r="C22" s="1066" t="s">
        <v>245</v>
      </c>
      <c r="D22" s="1066"/>
      <c r="E22" s="1066"/>
      <c r="F22" s="720"/>
      <c r="G22" s="721"/>
      <c r="H22" s="721"/>
      <c r="I22" s="722"/>
      <c r="J22" s="721"/>
      <c r="K22" s="721"/>
      <c r="L22" s="721"/>
      <c r="M22" s="721"/>
      <c r="N22" s="721"/>
      <c r="O22" s="721"/>
      <c r="P22" s="721"/>
      <c r="Q22" s="721"/>
      <c r="R22" s="721"/>
      <c r="S22" s="721"/>
      <c r="T22" s="721"/>
      <c r="U22" s="721"/>
      <c r="V22" s="721"/>
      <c r="W22" s="721"/>
      <c r="X22" s="721"/>
      <c r="Y22" s="721"/>
      <c r="Z22" s="691">
        <f t="shared" si="1"/>
        <v>0</v>
      </c>
    </row>
    <row r="23" spans="1:26" s="305" customFormat="1" ht="20.25" customHeight="1" thickBot="1">
      <c r="A23" s="302"/>
      <c r="B23" s="723" t="s">
        <v>163</v>
      </c>
      <c r="C23" s="1069" t="s">
        <v>246</v>
      </c>
      <c r="D23" s="1069"/>
      <c r="E23" s="1069"/>
      <c r="F23" s="738">
        <f>F20-F22</f>
        <v>0</v>
      </c>
      <c r="G23" s="739">
        <f>G20-G22</f>
        <v>0</v>
      </c>
      <c r="H23" s="739">
        <f>H20-H22</f>
        <v>0</v>
      </c>
      <c r="I23" s="740">
        <f t="shared" ref="I23:Y23" si="13">I20-I22</f>
        <v>0</v>
      </c>
      <c r="J23" s="739">
        <f>J20-J22</f>
        <v>0</v>
      </c>
      <c r="K23" s="739">
        <f>K20-K22</f>
        <v>0</v>
      </c>
      <c r="L23" s="739">
        <f t="shared" si="13"/>
        <v>0</v>
      </c>
      <c r="M23" s="739">
        <f t="shared" si="13"/>
        <v>0</v>
      </c>
      <c r="N23" s="739">
        <f t="shared" si="13"/>
        <v>0</v>
      </c>
      <c r="O23" s="739">
        <f t="shared" si="13"/>
        <v>0</v>
      </c>
      <c r="P23" s="739">
        <f>P20-P22</f>
        <v>0</v>
      </c>
      <c r="Q23" s="739">
        <f t="shared" si="13"/>
        <v>0</v>
      </c>
      <c r="R23" s="739">
        <f t="shared" si="13"/>
        <v>0</v>
      </c>
      <c r="S23" s="739">
        <f t="shared" si="13"/>
        <v>0</v>
      </c>
      <c r="T23" s="739">
        <f t="shared" si="13"/>
        <v>0</v>
      </c>
      <c r="U23" s="739">
        <f t="shared" si="13"/>
        <v>0</v>
      </c>
      <c r="V23" s="739">
        <f t="shared" si="13"/>
        <v>0</v>
      </c>
      <c r="W23" s="739">
        <f t="shared" si="13"/>
        <v>0</v>
      </c>
      <c r="X23" s="739">
        <f t="shared" si="13"/>
        <v>0</v>
      </c>
      <c r="Y23" s="739">
        <f t="shared" si="13"/>
        <v>0</v>
      </c>
      <c r="Z23" s="736">
        <f t="shared" si="1"/>
        <v>0</v>
      </c>
    </row>
    <row r="24" spans="1:26" s="305" customFormat="1" ht="20.25" customHeight="1">
      <c r="A24" s="302"/>
      <c r="B24" s="741" t="s">
        <v>164</v>
      </c>
      <c r="C24" s="1064" t="s">
        <v>247</v>
      </c>
      <c r="D24" s="1065"/>
      <c r="E24" s="1065"/>
      <c r="F24" s="742">
        <f>F19+F23</f>
        <v>0</v>
      </c>
      <c r="G24" s="743">
        <f>G19+G23</f>
        <v>0</v>
      </c>
      <c r="H24" s="743">
        <f>H19+H23</f>
        <v>0</v>
      </c>
      <c r="I24" s="744">
        <f t="shared" ref="I24:Y24" si="14">I19+I23</f>
        <v>0</v>
      </c>
      <c r="J24" s="743">
        <f>J19+J23</f>
        <v>0</v>
      </c>
      <c r="K24" s="743">
        <f>K19+K23</f>
        <v>0</v>
      </c>
      <c r="L24" s="743">
        <f t="shared" si="14"/>
        <v>0</v>
      </c>
      <c r="M24" s="743">
        <f t="shared" si="14"/>
        <v>0</v>
      </c>
      <c r="N24" s="743">
        <f t="shared" si="14"/>
        <v>0</v>
      </c>
      <c r="O24" s="743">
        <f t="shared" si="14"/>
        <v>0</v>
      </c>
      <c r="P24" s="743">
        <f t="shared" si="14"/>
        <v>0</v>
      </c>
      <c r="Q24" s="743">
        <f t="shared" si="14"/>
        <v>0</v>
      </c>
      <c r="R24" s="743">
        <f t="shared" si="14"/>
        <v>0</v>
      </c>
      <c r="S24" s="743">
        <f t="shared" si="14"/>
        <v>0</v>
      </c>
      <c r="T24" s="743">
        <f t="shared" si="14"/>
        <v>0</v>
      </c>
      <c r="U24" s="743">
        <f t="shared" si="14"/>
        <v>0</v>
      </c>
      <c r="V24" s="743">
        <f t="shared" si="14"/>
        <v>0</v>
      </c>
      <c r="W24" s="743">
        <f t="shared" si="14"/>
        <v>0</v>
      </c>
      <c r="X24" s="743">
        <f t="shared" si="14"/>
        <v>0</v>
      </c>
      <c r="Y24" s="743">
        <f t="shared" si="14"/>
        <v>0</v>
      </c>
      <c r="Z24" s="745">
        <f t="shared" si="1"/>
        <v>0</v>
      </c>
    </row>
    <row r="25" spans="1:26" s="305" customFormat="1" ht="20.25" customHeight="1">
      <c r="A25" s="302"/>
      <c r="B25" s="715" t="s">
        <v>248</v>
      </c>
      <c r="C25" s="1066" t="s">
        <v>249</v>
      </c>
      <c r="D25" s="1066"/>
      <c r="E25" s="1066"/>
      <c r="F25" s="718">
        <f>SUM(F26:F27)</f>
        <v>0</v>
      </c>
      <c r="G25" s="719">
        <f t="shared" ref="G25:Y25" si="15">SUM(G26:G27)</f>
        <v>0</v>
      </c>
      <c r="H25" s="719">
        <f t="shared" si="15"/>
        <v>0</v>
      </c>
      <c r="I25" s="746">
        <f t="shared" si="15"/>
        <v>0</v>
      </c>
      <c r="J25" s="719">
        <f t="shared" ref="J25" si="16">SUM(J26:J27)</f>
        <v>0</v>
      </c>
      <c r="K25" s="719">
        <f t="shared" si="15"/>
        <v>0</v>
      </c>
      <c r="L25" s="719">
        <f t="shared" si="15"/>
        <v>0</v>
      </c>
      <c r="M25" s="719">
        <f t="shared" si="15"/>
        <v>0</v>
      </c>
      <c r="N25" s="719">
        <f t="shared" si="15"/>
        <v>0</v>
      </c>
      <c r="O25" s="719">
        <f t="shared" si="15"/>
        <v>0</v>
      </c>
      <c r="P25" s="719">
        <f t="shared" si="15"/>
        <v>0</v>
      </c>
      <c r="Q25" s="719">
        <f t="shared" si="15"/>
        <v>0</v>
      </c>
      <c r="R25" s="719">
        <f t="shared" si="15"/>
        <v>0</v>
      </c>
      <c r="S25" s="719">
        <f t="shared" si="15"/>
        <v>0</v>
      </c>
      <c r="T25" s="719">
        <f t="shared" si="15"/>
        <v>0</v>
      </c>
      <c r="U25" s="719">
        <f t="shared" si="15"/>
        <v>0</v>
      </c>
      <c r="V25" s="719">
        <f t="shared" si="15"/>
        <v>0</v>
      </c>
      <c r="W25" s="719">
        <f t="shared" si="15"/>
        <v>0</v>
      </c>
      <c r="X25" s="719">
        <f>SUM(X26:X27)</f>
        <v>0</v>
      </c>
      <c r="Y25" s="719">
        <f t="shared" si="15"/>
        <v>0</v>
      </c>
      <c r="Z25" s="736">
        <f t="shared" si="1"/>
        <v>0</v>
      </c>
    </row>
    <row r="26" spans="1:26" s="305" customFormat="1" ht="20.25" customHeight="1">
      <c r="A26" s="302"/>
      <c r="B26" s="747"/>
      <c r="C26" s="1067" t="s">
        <v>250</v>
      </c>
      <c r="D26" s="1068"/>
      <c r="E26" s="1068"/>
      <c r="F26" s="748"/>
      <c r="G26" s="749"/>
      <c r="H26" s="749"/>
      <c r="I26" s="750"/>
      <c r="J26" s="749"/>
      <c r="K26" s="749"/>
      <c r="L26" s="749"/>
      <c r="M26" s="749"/>
      <c r="N26" s="749"/>
      <c r="O26" s="749"/>
      <c r="P26" s="749"/>
      <c r="Q26" s="749"/>
      <c r="R26" s="749"/>
      <c r="S26" s="749"/>
      <c r="T26" s="749"/>
      <c r="U26" s="749"/>
      <c r="V26" s="749"/>
      <c r="W26" s="749"/>
      <c r="X26" s="749"/>
      <c r="Y26" s="749"/>
      <c r="Z26" s="751">
        <f t="shared" si="1"/>
        <v>0</v>
      </c>
    </row>
    <row r="27" spans="1:26" s="305" customFormat="1" ht="20.25" customHeight="1">
      <c r="A27" s="302"/>
      <c r="B27" s="731"/>
      <c r="C27" s="1067" t="s">
        <v>251</v>
      </c>
      <c r="D27" s="1068"/>
      <c r="E27" s="1068"/>
      <c r="F27" s="748"/>
      <c r="G27" s="749"/>
      <c r="H27" s="749"/>
      <c r="I27" s="750"/>
      <c r="J27" s="749"/>
      <c r="K27" s="749"/>
      <c r="L27" s="749"/>
      <c r="M27" s="749"/>
      <c r="N27" s="749"/>
      <c r="O27" s="749"/>
      <c r="P27" s="749"/>
      <c r="Q27" s="749"/>
      <c r="R27" s="749"/>
      <c r="S27" s="749"/>
      <c r="T27" s="749"/>
      <c r="U27" s="749"/>
      <c r="V27" s="749"/>
      <c r="W27" s="749"/>
      <c r="X27" s="749"/>
      <c r="Y27" s="749"/>
      <c r="Z27" s="751">
        <f t="shared" si="1"/>
        <v>0</v>
      </c>
    </row>
    <row r="28" spans="1:26" s="305" customFormat="1" ht="20.25" customHeight="1" thickBot="1">
      <c r="A28" s="302"/>
      <c r="B28" s="752" t="s">
        <v>252</v>
      </c>
      <c r="C28" s="1069" t="s">
        <v>253</v>
      </c>
      <c r="D28" s="1046"/>
      <c r="E28" s="1046"/>
      <c r="F28" s="724">
        <f>F24-F25</f>
        <v>0</v>
      </c>
      <c r="G28" s="725">
        <f>G24-G25</f>
        <v>0</v>
      </c>
      <c r="H28" s="725">
        <f>H24-H25</f>
        <v>0</v>
      </c>
      <c r="I28" s="726">
        <f t="shared" ref="I28:Y28" si="17">I24-I25</f>
        <v>0</v>
      </c>
      <c r="J28" s="725">
        <f>J24-J25</f>
        <v>0</v>
      </c>
      <c r="K28" s="725">
        <f>K24-K25</f>
        <v>0</v>
      </c>
      <c r="L28" s="725">
        <f t="shared" si="17"/>
        <v>0</v>
      </c>
      <c r="M28" s="725">
        <f t="shared" si="17"/>
        <v>0</v>
      </c>
      <c r="N28" s="725">
        <f t="shared" si="17"/>
        <v>0</v>
      </c>
      <c r="O28" s="725">
        <f t="shared" si="17"/>
        <v>0</v>
      </c>
      <c r="P28" s="725">
        <f t="shared" si="17"/>
        <v>0</v>
      </c>
      <c r="Q28" s="725">
        <f t="shared" si="17"/>
        <v>0</v>
      </c>
      <c r="R28" s="725">
        <f t="shared" si="17"/>
        <v>0</v>
      </c>
      <c r="S28" s="725">
        <f t="shared" si="17"/>
        <v>0</v>
      </c>
      <c r="T28" s="725">
        <f t="shared" si="17"/>
        <v>0</v>
      </c>
      <c r="U28" s="725">
        <f t="shared" si="17"/>
        <v>0</v>
      </c>
      <c r="V28" s="725">
        <f t="shared" si="17"/>
        <v>0</v>
      </c>
      <c r="W28" s="725">
        <f t="shared" si="17"/>
        <v>0</v>
      </c>
      <c r="X28" s="725">
        <f t="shared" si="17"/>
        <v>0</v>
      </c>
      <c r="Y28" s="725">
        <f t="shared" si="17"/>
        <v>0</v>
      </c>
      <c r="Z28" s="727">
        <f t="shared" si="1"/>
        <v>0</v>
      </c>
    </row>
    <row r="29" spans="1:26" s="247" customFormat="1" ht="20.25" customHeight="1">
      <c r="B29" s="366"/>
      <c r="C29" s="300"/>
      <c r="D29" s="300"/>
      <c r="E29" s="300"/>
      <c r="F29" s="300"/>
      <c r="G29" s="300"/>
      <c r="H29" s="300"/>
      <c r="I29" s="300"/>
      <c r="J29" s="300"/>
      <c r="K29" s="300"/>
      <c r="L29" s="300"/>
      <c r="M29" s="300"/>
      <c r="N29" s="300"/>
      <c r="O29" s="300"/>
      <c r="P29" s="300"/>
      <c r="Q29" s="300"/>
      <c r="R29" s="300"/>
      <c r="S29" s="300"/>
      <c r="T29" s="300"/>
      <c r="U29" s="300"/>
      <c r="V29" s="300"/>
      <c r="W29" s="300"/>
      <c r="X29" s="300"/>
      <c r="Y29" s="300"/>
      <c r="Z29" s="366"/>
    </row>
    <row r="30" spans="1:26" s="247" customFormat="1" ht="24.75" thickBot="1">
      <c r="A30" s="811"/>
      <c r="B30" s="675" t="s">
        <v>233</v>
      </c>
      <c r="C30" s="810" t="s">
        <v>639</v>
      </c>
      <c r="D30" s="214"/>
      <c r="E30" s="300"/>
      <c r="F30" s="300"/>
      <c r="G30" s="300"/>
      <c r="H30" s="300"/>
      <c r="I30" s="300"/>
      <c r="J30" s="300"/>
      <c r="K30" s="300"/>
      <c r="L30" s="300"/>
      <c r="M30" s="300"/>
      <c r="N30" s="300"/>
      <c r="O30" s="300"/>
      <c r="P30" s="300"/>
      <c r="Q30" s="300"/>
      <c r="R30" s="300"/>
      <c r="S30" s="300"/>
      <c r="T30" s="300"/>
      <c r="U30" s="300"/>
      <c r="V30" s="300"/>
      <c r="W30" s="300"/>
      <c r="X30" s="300"/>
      <c r="Y30" s="300"/>
      <c r="Z30" s="215" t="s">
        <v>183</v>
      </c>
    </row>
    <row r="31" spans="1:26" s="247" customFormat="1" ht="20.25" customHeight="1">
      <c r="A31" s="362"/>
      <c r="B31" s="963" t="s">
        <v>234</v>
      </c>
      <c r="C31" s="964"/>
      <c r="D31" s="964"/>
      <c r="E31" s="964"/>
      <c r="F31" s="969" t="s">
        <v>376</v>
      </c>
      <c r="G31" s="964"/>
      <c r="H31" s="964"/>
      <c r="I31" s="964"/>
      <c r="J31" s="676"/>
      <c r="K31" s="677"/>
      <c r="L31" s="677"/>
      <c r="M31" s="677"/>
      <c r="N31" s="964" t="s">
        <v>203</v>
      </c>
      <c r="O31" s="964"/>
      <c r="P31" s="964"/>
      <c r="Q31" s="964"/>
      <c r="R31" s="964"/>
      <c r="S31" s="964"/>
      <c r="T31" s="964"/>
      <c r="U31" s="964"/>
      <c r="V31" s="964"/>
      <c r="W31" s="964"/>
      <c r="X31" s="964"/>
      <c r="Y31" s="964"/>
      <c r="Z31" s="1055" t="s">
        <v>377</v>
      </c>
    </row>
    <row r="32" spans="1:26" s="247" customFormat="1" ht="20.25" customHeight="1" thickBot="1">
      <c r="A32" s="362"/>
      <c r="B32" s="966"/>
      <c r="C32" s="967"/>
      <c r="D32" s="967"/>
      <c r="E32" s="967"/>
      <c r="F32" s="678" t="s">
        <v>344</v>
      </c>
      <c r="G32" s="679" t="s">
        <v>350</v>
      </c>
      <c r="H32" s="679" t="s">
        <v>343</v>
      </c>
      <c r="I32" s="680" t="s">
        <v>351</v>
      </c>
      <c r="J32" s="679" t="s">
        <v>351</v>
      </c>
      <c r="K32" s="679" t="s">
        <v>352</v>
      </c>
      <c r="L32" s="679" t="s">
        <v>353</v>
      </c>
      <c r="M32" s="679" t="s">
        <v>354</v>
      </c>
      <c r="N32" s="679" t="s">
        <v>355</v>
      </c>
      <c r="O32" s="679" t="s">
        <v>356</v>
      </c>
      <c r="P32" s="679" t="s">
        <v>357</v>
      </c>
      <c r="Q32" s="679" t="s">
        <v>358</v>
      </c>
      <c r="R32" s="679" t="s">
        <v>359</v>
      </c>
      <c r="S32" s="679" t="s">
        <v>360</v>
      </c>
      <c r="T32" s="679" t="s">
        <v>361</v>
      </c>
      <c r="U32" s="679" t="s">
        <v>362</v>
      </c>
      <c r="V32" s="679" t="s">
        <v>363</v>
      </c>
      <c r="W32" s="679" t="s">
        <v>364</v>
      </c>
      <c r="X32" s="679" t="s">
        <v>365</v>
      </c>
      <c r="Y32" s="679" t="s">
        <v>366</v>
      </c>
      <c r="Z32" s="1056"/>
    </row>
    <row r="33" spans="1:26" s="247" customFormat="1" ht="20.25" customHeight="1">
      <c r="A33" s="362"/>
      <c r="B33" s="1057" t="s">
        <v>254</v>
      </c>
      <c r="C33" s="1058"/>
      <c r="D33" s="1058"/>
      <c r="E33" s="1058"/>
      <c r="F33" s="753"/>
      <c r="G33" s="754"/>
      <c r="H33" s="754"/>
      <c r="I33" s="755"/>
      <c r="J33" s="754"/>
      <c r="K33" s="754"/>
      <c r="L33" s="754"/>
      <c r="M33" s="754"/>
      <c r="N33" s="754"/>
      <c r="O33" s="754"/>
      <c r="P33" s="754"/>
      <c r="Q33" s="754"/>
      <c r="R33" s="754"/>
      <c r="S33" s="754"/>
      <c r="T33" s="754"/>
      <c r="U33" s="754"/>
      <c r="V33" s="754"/>
      <c r="W33" s="754"/>
      <c r="X33" s="754"/>
      <c r="Y33" s="754"/>
      <c r="Z33" s="756">
        <f t="shared" ref="Z33:Z44" si="18">SUM(F33:Y33)</f>
        <v>0</v>
      </c>
    </row>
    <row r="34" spans="1:26" s="247" customFormat="1" ht="20.25" customHeight="1">
      <c r="A34" s="362"/>
      <c r="B34" s="757"/>
      <c r="C34" s="758" t="s">
        <v>201</v>
      </c>
      <c r="D34" s="1059" t="s">
        <v>255</v>
      </c>
      <c r="E34" s="1060"/>
      <c r="F34" s="759"/>
      <c r="G34" s="760"/>
      <c r="H34" s="760"/>
      <c r="I34" s="761"/>
      <c r="J34" s="760"/>
      <c r="K34" s="760"/>
      <c r="L34" s="760"/>
      <c r="M34" s="760"/>
      <c r="N34" s="760"/>
      <c r="O34" s="760"/>
      <c r="P34" s="760"/>
      <c r="Q34" s="760"/>
      <c r="R34" s="760"/>
      <c r="S34" s="760"/>
      <c r="T34" s="760"/>
      <c r="U34" s="760"/>
      <c r="V34" s="760"/>
      <c r="W34" s="760"/>
      <c r="X34" s="760"/>
      <c r="Y34" s="760"/>
      <c r="Z34" s="762">
        <f t="shared" si="18"/>
        <v>0</v>
      </c>
    </row>
    <row r="35" spans="1:26" s="247" customFormat="1" ht="20.25" customHeight="1">
      <c r="A35" s="362"/>
      <c r="B35" s="757"/>
      <c r="C35" s="763" t="s">
        <v>201</v>
      </c>
      <c r="D35" s="1061" t="s">
        <v>256</v>
      </c>
      <c r="E35" s="1050"/>
      <c r="F35" s="764"/>
      <c r="G35" s="713"/>
      <c r="H35" s="713"/>
      <c r="I35" s="765"/>
      <c r="J35" s="713"/>
      <c r="K35" s="713"/>
      <c r="L35" s="713"/>
      <c r="M35" s="713"/>
      <c r="N35" s="713"/>
      <c r="O35" s="713"/>
      <c r="P35" s="713"/>
      <c r="Q35" s="713"/>
      <c r="R35" s="713"/>
      <c r="S35" s="713"/>
      <c r="T35" s="713"/>
      <c r="U35" s="713"/>
      <c r="V35" s="713"/>
      <c r="W35" s="713"/>
      <c r="X35" s="713"/>
      <c r="Y35" s="713"/>
      <c r="Z35" s="766">
        <f t="shared" si="18"/>
        <v>0</v>
      </c>
    </row>
    <row r="36" spans="1:26" s="247" customFormat="1" ht="20.25" customHeight="1">
      <c r="A36" s="362"/>
      <c r="B36" s="757"/>
      <c r="C36" s="763" t="s">
        <v>201</v>
      </c>
      <c r="D36" s="1061" t="s">
        <v>257</v>
      </c>
      <c r="E36" s="1050"/>
      <c r="F36" s="764"/>
      <c r="G36" s="713"/>
      <c r="H36" s="713"/>
      <c r="I36" s="765"/>
      <c r="J36" s="713"/>
      <c r="K36" s="713"/>
      <c r="L36" s="713"/>
      <c r="M36" s="713"/>
      <c r="N36" s="713"/>
      <c r="O36" s="713"/>
      <c r="P36" s="713"/>
      <c r="Q36" s="713"/>
      <c r="R36" s="713"/>
      <c r="S36" s="713"/>
      <c r="T36" s="713"/>
      <c r="U36" s="713"/>
      <c r="V36" s="713"/>
      <c r="W36" s="713"/>
      <c r="X36" s="713"/>
      <c r="Y36" s="713"/>
      <c r="Z36" s="766">
        <f t="shared" si="18"/>
        <v>0</v>
      </c>
    </row>
    <row r="37" spans="1:26" s="247" customFormat="1" ht="20.25" customHeight="1">
      <c r="A37" s="362"/>
      <c r="B37" s="757"/>
      <c r="C37" s="681" t="s">
        <v>201</v>
      </c>
      <c r="D37" s="1053" t="s">
        <v>258</v>
      </c>
      <c r="E37" s="1054"/>
      <c r="F37" s="767"/>
      <c r="G37" s="768"/>
      <c r="H37" s="768"/>
      <c r="I37" s="769"/>
      <c r="J37" s="768"/>
      <c r="K37" s="768"/>
      <c r="L37" s="768"/>
      <c r="M37" s="768"/>
      <c r="N37" s="768"/>
      <c r="O37" s="768"/>
      <c r="P37" s="768"/>
      <c r="Q37" s="768"/>
      <c r="R37" s="768"/>
      <c r="S37" s="768"/>
      <c r="T37" s="768"/>
      <c r="U37" s="768"/>
      <c r="V37" s="768"/>
      <c r="W37" s="768"/>
      <c r="X37" s="768"/>
      <c r="Y37" s="768"/>
      <c r="Z37" s="770">
        <f t="shared" si="18"/>
        <v>0</v>
      </c>
    </row>
    <row r="38" spans="1:26" s="247" customFormat="1" ht="20.25" customHeight="1">
      <c r="A38" s="362"/>
      <c r="B38" s="1062" t="s">
        <v>259</v>
      </c>
      <c r="C38" s="1063"/>
      <c r="D38" s="1063"/>
      <c r="E38" s="1063"/>
      <c r="F38" s="771"/>
      <c r="G38" s="772"/>
      <c r="H38" s="772"/>
      <c r="I38" s="773"/>
      <c r="J38" s="772"/>
      <c r="K38" s="772"/>
      <c r="L38" s="772"/>
      <c r="M38" s="772"/>
      <c r="N38" s="772"/>
      <c r="O38" s="772"/>
      <c r="P38" s="772"/>
      <c r="Q38" s="772"/>
      <c r="R38" s="772"/>
      <c r="S38" s="772"/>
      <c r="T38" s="772"/>
      <c r="U38" s="772"/>
      <c r="V38" s="772"/>
      <c r="W38" s="772"/>
      <c r="X38" s="772"/>
      <c r="Y38" s="772"/>
      <c r="Z38" s="774">
        <f t="shared" si="18"/>
        <v>0</v>
      </c>
    </row>
    <row r="39" spans="1:26" s="247" customFormat="1" ht="20.25" customHeight="1">
      <c r="A39" s="362"/>
      <c r="B39" s="757"/>
      <c r="C39" s="758" t="s">
        <v>201</v>
      </c>
      <c r="D39" s="1059" t="s">
        <v>260</v>
      </c>
      <c r="E39" s="1060"/>
      <c r="F39" s="759"/>
      <c r="G39" s="760"/>
      <c r="H39" s="760"/>
      <c r="I39" s="761"/>
      <c r="J39" s="760"/>
      <c r="K39" s="760"/>
      <c r="L39" s="760"/>
      <c r="M39" s="760"/>
      <c r="N39" s="760"/>
      <c r="O39" s="760"/>
      <c r="P39" s="760"/>
      <c r="Q39" s="760"/>
      <c r="R39" s="760"/>
      <c r="S39" s="760"/>
      <c r="T39" s="760"/>
      <c r="U39" s="760"/>
      <c r="V39" s="760"/>
      <c r="W39" s="760"/>
      <c r="X39" s="760"/>
      <c r="Y39" s="760"/>
      <c r="Z39" s="762">
        <f t="shared" si="18"/>
        <v>0</v>
      </c>
    </row>
    <row r="40" spans="1:26" s="247" customFormat="1" ht="20.25" customHeight="1">
      <c r="A40" s="362"/>
      <c r="B40" s="757"/>
      <c r="C40" s="763" t="s">
        <v>201</v>
      </c>
      <c r="D40" s="1061" t="s">
        <v>257</v>
      </c>
      <c r="E40" s="1050"/>
      <c r="F40" s="764"/>
      <c r="G40" s="713"/>
      <c r="H40" s="713"/>
      <c r="I40" s="765"/>
      <c r="J40" s="713"/>
      <c r="K40" s="713"/>
      <c r="L40" s="775"/>
      <c r="M40" s="775"/>
      <c r="N40" s="775"/>
      <c r="O40" s="775"/>
      <c r="P40" s="775"/>
      <c r="Q40" s="775"/>
      <c r="R40" s="775"/>
      <c r="S40" s="775"/>
      <c r="T40" s="775"/>
      <c r="U40" s="775"/>
      <c r="V40" s="775"/>
      <c r="W40" s="775"/>
      <c r="X40" s="775"/>
      <c r="Y40" s="775"/>
      <c r="Z40" s="766">
        <f t="shared" si="18"/>
        <v>0</v>
      </c>
    </row>
    <row r="41" spans="1:26" s="247" customFormat="1" ht="20.25" customHeight="1">
      <c r="A41" s="362"/>
      <c r="B41" s="776"/>
      <c r="C41" s="681" t="s">
        <v>201</v>
      </c>
      <c r="D41" s="1053" t="s">
        <v>258</v>
      </c>
      <c r="E41" s="1054"/>
      <c r="F41" s="733"/>
      <c r="G41" s="734"/>
      <c r="H41" s="734"/>
      <c r="I41" s="769"/>
      <c r="J41" s="768"/>
      <c r="K41" s="768"/>
      <c r="L41" s="777"/>
      <c r="M41" s="777"/>
      <c r="N41" s="777"/>
      <c r="O41" s="777"/>
      <c r="P41" s="777"/>
      <c r="Q41" s="777"/>
      <c r="R41" s="777"/>
      <c r="S41" s="777"/>
      <c r="T41" s="777"/>
      <c r="U41" s="777"/>
      <c r="V41" s="777"/>
      <c r="W41" s="777"/>
      <c r="X41" s="777"/>
      <c r="Y41" s="777"/>
      <c r="Z41" s="770">
        <f t="shared" si="18"/>
        <v>0</v>
      </c>
    </row>
    <row r="42" spans="1:26" s="247" customFormat="1" ht="20.25" customHeight="1" thickBot="1">
      <c r="A42" s="362"/>
      <c r="B42" s="1045" t="s">
        <v>261</v>
      </c>
      <c r="C42" s="1046"/>
      <c r="D42" s="1046"/>
      <c r="E42" s="1046"/>
      <c r="F42" s="778"/>
      <c r="G42" s="779"/>
      <c r="H42" s="779"/>
      <c r="I42" s="780"/>
      <c r="J42" s="779"/>
      <c r="K42" s="779"/>
      <c r="L42" s="779"/>
      <c r="M42" s="779"/>
      <c r="N42" s="779"/>
      <c r="O42" s="779"/>
      <c r="P42" s="779"/>
      <c r="Q42" s="779"/>
      <c r="R42" s="779"/>
      <c r="S42" s="779"/>
      <c r="T42" s="779"/>
      <c r="U42" s="779"/>
      <c r="V42" s="779"/>
      <c r="W42" s="779"/>
      <c r="X42" s="779"/>
      <c r="Y42" s="779"/>
      <c r="Z42" s="781">
        <f t="shared" si="18"/>
        <v>0</v>
      </c>
    </row>
    <row r="43" spans="1:26" s="247" customFormat="1" ht="20.25" customHeight="1">
      <c r="A43" s="362"/>
      <c r="B43" s="1047" t="s">
        <v>262</v>
      </c>
      <c r="C43" s="1048"/>
      <c r="D43" s="1048"/>
      <c r="E43" s="1048"/>
      <c r="F43" s="782"/>
      <c r="G43" s="783"/>
      <c r="H43" s="783"/>
      <c r="I43" s="784"/>
      <c r="J43" s="783"/>
      <c r="K43" s="783"/>
      <c r="L43" s="783"/>
      <c r="M43" s="783"/>
      <c r="N43" s="783"/>
      <c r="O43" s="783"/>
      <c r="P43" s="783"/>
      <c r="Q43" s="783"/>
      <c r="R43" s="783"/>
      <c r="S43" s="783"/>
      <c r="T43" s="783"/>
      <c r="U43" s="783"/>
      <c r="V43" s="783"/>
      <c r="W43" s="783"/>
      <c r="X43" s="783"/>
      <c r="Y43" s="783"/>
      <c r="Z43" s="785">
        <f t="shared" si="18"/>
        <v>0</v>
      </c>
    </row>
    <row r="44" spans="1:26" s="247" customFormat="1" ht="20.25" customHeight="1">
      <c r="A44" s="362"/>
      <c r="B44" s="1049" t="s">
        <v>263</v>
      </c>
      <c r="C44" s="1050"/>
      <c r="D44" s="1050"/>
      <c r="E44" s="1050"/>
      <c r="F44" s="764"/>
      <c r="G44" s="713"/>
      <c r="H44" s="713"/>
      <c r="I44" s="765"/>
      <c r="J44" s="713"/>
      <c r="K44" s="713"/>
      <c r="L44" s="713"/>
      <c r="M44" s="713"/>
      <c r="N44" s="713"/>
      <c r="O44" s="713"/>
      <c r="P44" s="713"/>
      <c r="Q44" s="713"/>
      <c r="R44" s="713"/>
      <c r="S44" s="713"/>
      <c r="T44" s="713"/>
      <c r="U44" s="713"/>
      <c r="V44" s="713"/>
      <c r="W44" s="713"/>
      <c r="X44" s="713"/>
      <c r="Y44" s="713"/>
      <c r="Z44" s="766">
        <f t="shared" si="18"/>
        <v>0</v>
      </c>
    </row>
    <row r="45" spans="1:26" s="247" customFormat="1" ht="20.25" customHeight="1" thickBot="1">
      <c r="A45" s="362"/>
      <c r="B45" s="1051" t="s">
        <v>264</v>
      </c>
      <c r="C45" s="1052"/>
      <c r="D45" s="1052"/>
      <c r="E45" s="1052"/>
      <c r="F45" s="786"/>
      <c r="G45" s="787"/>
      <c r="H45" s="787"/>
      <c r="I45" s="788"/>
      <c r="J45" s="787"/>
      <c r="K45" s="787"/>
      <c r="L45" s="787"/>
      <c r="M45" s="787"/>
      <c r="N45" s="787"/>
      <c r="O45" s="787"/>
      <c r="P45" s="787"/>
      <c r="Q45" s="787"/>
      <c r="R45" s="787"/>
      <c r="S45" s="787"/>
      <c r="T45" s="787"/>
      <c r="U45" s="787"/>
      <c r="V45" s="787"/>
      <c r="W45" s="787"/>
      <c r="X45" s="787"/>
      <c r="Y45" s="787"/>
      <c r="Z45" s="789" t="s">
        <v>379</v>
      </c>
    </row>
    <row r="46" spans="1:26" s="247" customFormat="1" ht="20.25" customHeight="1">
      <c r="B46" s="300"/>
      <c r="C46" s="300"/>
      <c r="D46" s="300"/>
      <c r="E46" s="300"/>
      <c r="F46" s="300"/>
      <c r="G46" s="300"/>
      <c r="H46" s="300"/>
      <c r="I46" s="300"/>
      <c r="J46" s="300"/>
      <c r="K46" s="300"/>
      <c r="L46" s="300"/>
      <c r="M46" s="300"/>
      <c r="N46" s="300"/>
      <c r="O46" s="300"/>
      <c r="P46" s="300"/>
      <c r="Q46" s="300"/>
      <c r="R46" s="300"/>
      <c r="S46" s="300"/>
      <c r="T46" s="300"/>
      <c r="U46" s="300"/>
      <c r="V46" s="300"/>
      <c r="W46" s="300"/>
      <c r="X46" s="300"/>
      <c r="Y46" s="300"/>
      <c r="Z46" s="300"/>
    </row>
    <row r="47" spans="1:26" s="247" customFormat="1" ht="24.75" thickBot="1">
      <c r="A47" s="811"/>
      <c r="B47" s="675" t="s">
        <v>233</v>
      </c>
      <c r="C47" s="810" t="s">
        <v>640</v>
      </c>
      <c r="D47" s="474"/>
      <c r="E47" s="300"/>
      <c r="F47" s="300"/>
      <c r="G47" s="300"/>
      <c r="H47" s="300"/>
      <c r="I47" s="300"/>
      <c r="J47" s="300"/>
      <c r="K47" s="300"/>
      <c r="L47" s="300"/>
      <c r="M47" s="300"/>
      <c r="N47" s="300"/>
      <c r="O47" s="300"/>
      <c r="P47" s="300"/>
      <c r="Q47" s="300"/>
      <c r="R47" s="300"/>
      <c r="S47" s="300"/>
      <c r="T47" s="300"/>
      <c r="U47" s="300"/>
      <c r="V47" s="300"/>
      <c r="W47" s="300"/>
      <c r="X47" s="300"/>
      <c r="Y47" s="300"/>
      <c r="Z47" s="300"/>
    </row>
    <row r="48" spans="1:26" s="247" customFormat="1" ht="20.25" customHeight="1" thickBot="1">
      <c r="A48" s="362"/>
      <c r="B48" s="963" t="s">
        <v>234</v>
      </c>
      <c r="C48" s="964"/>
      <c r="D48" s="964"/>
      <c r="E48" s="964"/>
      <c r="F48" s="925" t="s">
        <v>376</v>
      </c>
      <c r="G48" s="926"/>
      <c r="H48" s="926"/>
      <c r="I48" s="926"/>
      <c r="J48" s="790"/>
      <c r="K48" s="790"/>
      <c r="L48" s="674"/>
      <c r="M48" s="674"/>
      <c r="N48" s="926" t="s">
        <v>203</v>
      </c>
      <c r="O48" s="926"/>
      <c r="P48" s="926"/>
      <c r="Q48" s="926"/>
      <c r="R48" s="926"/>
      <c r="S48" s="926"/>
      <c r="T48" s="926"/>
      <c r="U48" s="926"/>
      <c r="V48" s="926"/>
      <c r="W48" s="926"/>
      <c r="X48" s="926"/>
      <c r="Y48" s="1039"/>
    </row>
    <row r="49" spans="1:27" s="247" customFormat="1" ht="20.25" customHeight="1" thickBot="1">
      <c r="A49" s="362"/>
      <c r="B49" s="966"/>
      <c r="C49" s="967"/>
      <c r="D49" s="967"/>
      <c r="E49" s="967"/>
      <c r="F49" s="791" t="s">
        <v>344</v>
      </c>
      <c r="G49" s="792" t="s">
        <v>350</v>
      </c>
      <c r="H49" s="792" t="s">
        <v>343</v>
      </c>
      <c r="I49" s="793" t="s">
        <v>351</v>
      </c>
      <c r="J49" s="792" t="s">
        <v>613</v>
      </c>
      <c r="K49" s="792" t="s">
        <v>352</v>
      </c>
      <c r="L49" s="792" t="s">
        <v>353</v>
      </c>
      <c r="M49" s="792" t="s">
        <v>354</v>
      </c>
      <c r="N49" s="792" t="s">
        <v>355</v>
      </c>
      <c r="O49" s="792" t="s">
        <v>356</v>
      </c>
      <c r="P49" s="792" t="s">
        <v>357</v>
      </c>
      <c r="Q49" s="792" t="s">
        <v>358</v>
      </c>
      <c r="R49" s="792" t="s">
        <v>359</v>
      </c>
      <c r="S49" s="792" t="s">
        <v>360</v>
      </c>
      <c r="T49" s="792" t="s">
        <v>361</v>
      </c>
      <c r="U49" s="792" t="s">
        <v>362</v>
      </c>
      <c r="V49" s="792" t="s">
        <v>363</v>
      </c>
      <c r="W49" s="792" t="s">
        <v>364</v>
      </c>
      <c r="X49" s="792" t="s">
        <v>365</v>
      </c>
      <c r="Y49" s="794" t="s">
        <v>366</v>
      </c>
      <c r="Z49" s="300"/>
    </row>
    <row r="50" spans="1:27" s="247" customFormat="1" ht="20.25" customHeight="1">
      <c r="A50" s="362"/>
      <c r="B50" s="1040" t="s">
        <v>265</v>
      </c>
      <c r="C50" s="1041"/>
      <c r="D50" s="1041"/>
      <c r="E50" s="1041"/>
      <c r="F50" s="795"/>
      <c r="G50" s="796"/>
      <c r="H50" s="796"/>
      <c r="I50" s="797"/>
      <c r="J50" s="796"/>
      <c r="K50" s="796"/>
      <c r="L50" s="796"/>
      <c r="M50" s="796"/>
      <c r="N50" s="796"/>
      <c r="O50" s="796"/>
      <c r="P50" s="796"/>
      <c r="Q50" s="796"/>
      <c r="R50" s="796"/>
      <c r="S50" s="796"/>
      <c r="T50" s="796"/>
      <c r="U50" s="796"/>
      <c r="V50" s="796"/>
      <c r="W50" s="796"/>
      <c r="X50" s="796"/>
      <c r="Y50" s="798"/>
      <c r="Z50" s="300"/>
    </row>
    <row r="51" spans="1:27" s="247" customFormat="1" ht="20.25" customHeight="1" thickBot="1">
      <c r="A51" s="362"/>
      <c r="B51" s="799"/>
      <c r="C51" s="1042" t="s">
        <v>266</v>
      </c>
      <c r="D51" s="1043"/>
      <c r="E51" s="1043"/>
      <c r="F51" s="800"/>
      <c r="G51" s="801"/>
      <c r="H51" s="801"/>
      <c r="I51" s="802"/>
      <c r="J51" s="803">
        <f>J42</f>
        <v>0</v>
      </c>
      <c r="K51" s="803">
        <f>K42</f>
        <v>0</v>
      </c>
      <c r="L51" s="804">
        <f t="shared" ref="L51:P51" si="19">L42</f>
        <v>0</v>
      </c>
      <c r="M51" s="804">
        <f t="shared" si="19"/>
        <v>0</v>
      </c>
      <c r="N51" s="804">
        <f t="shared" si="19"/>
        <v>0</v>
      </c>
      <c r="O51" s="804">
        <f t="shared" si="19"/>
        <v>0</v>
      </c>
      <c r="P51" s="804">
        <f t="shared" si="19"/>
        <v>0</v>
      </c>
      <c r="Q51" s="803">
        <f>Q42</f>
        <v>0</v>
      </c>
      <c r="R51" s="803">
        <f>R42</f>
        <v>0</v>
      </c>
      <c r="S51" s="803">
        <f t="shared" ref="S51:Y51" si="20">S42</f>
        <v>0</v>
      </c>
      <c r="T51" s="803">
        <f t="shared" si="20"/>
        <v>0</v>
      </c>
      <c r="U51" s="803">
        <f t="shared" si="20"/>
        <v>0</v>
      </c>
      <c r="V51" s="803">
        <f t="shared" si="20"/>
        <v>0</v>
      </c>
      <c r="W51" s="803">
        <f t="shared" si="20"/>
        <v>0</v>
      </c>
      <c r="X51" s="803">
        <f t="shared" si="20"/>
        <v>0</v>
      </c>
      <c r="Y51" s="805">
        <f t="shared" si="20"/>
        <v>0</v>
      </c>
      <c r="Z51" s="300"/>
    </row>
    <row r="52" spans="1:27" s="247" customFormat="1" ht="19.5" customHeight="1" thickBot="1">
      <c r="B52" s="806"/>
      <c r="C52" s="806"/>
      <c r="D52" s="807"/>
      <c r="E52" s="807"/>
      <c r="F52" s="807"/>
      <c r="G52" s="807"/>
      <c r="H52" s="808" t="s">
        <v>380</v>
      </c>
      <c r="I52" s="809" t="e">
        <f>IRR(I51:Y51)</f>
        <v>#NUM!</v>
      </c>
      <c r="J52" s="807"/>
      <c r="K52" s="807"/>
      <c r="L52" s="807"/>
      <c r="M52" s="807"/>
      <c r="N52" s="807"/>
      <c r="O52" s="807"/>
      <c r="P52" s="807"/>
      <c r="Q52" s="807"/>
      <c r="R52" s="807"/>
      <c r="S52" s="807"/>
      <c r="T52" s="807"/>
      <c r="U52" s="807"/>
      <c r="V52" s="807"/>
      <c r="W52" s="807"/>
      <c r="X52" s="807"/>
      <c r="Y52" s="807"/>
      <c r="Z52" s="300"/>
    </row>
    <row r="53" spans="1:27" s="367" customFormat="1" ht="14.25" customHeight="1">
      <c r="B53" s="813" t="s">
        <v>166</v>
      </c>
      <c r="C53" s="1037" t="s">
        <v>267</v>
      </c>
      <c r="D53" s="1037"/>
      <c r="E53" s="1037"/>
      <c r="F53" s="1037"/>
      <c r="G53" s="1037"/>
      <c r="H53" s="1037"/>
      <c r="I53" s="1037"/>
      <c r="J53" s="1037"/>
      <c r="K53" s="1037"/>
      <c r="L53" s="1037"/>
      <c r="M53" s="1037"/>
      <c r="N53" s="1037"/>
      <c r="O53" s="1037"/>
      <c r="P53" s="1037"/>
      <c r="Q53" s="1037"/>
      <c r="R53" s="1037"/>
      <c r="S53" s="1037"/>
      <c r="T53" s="1037"/>
      <c r="U53" s="1037"/>
      <c r="V53" s="1037"/>
      <c r="W53" s="1037"/>
      <c r="X53" s="1037"/>
      <c r="Y53" s="1037"/>
      <c r="Z53" s="1037"/>
      <c r="AA53" s="814"/>
    </row>
    <row r="54" spans="1:27" s="367" customFormat="1" ht="14.25" customHeight="1">
      <c r="B54" s="813" t="s">
        <v>167</v>
      </c>
      <c r="C54" s="1044" t="s">
        <v>276</v>
      </c>
      <c r="D54" s="1038"/>
      <c r="E54" s="1038"/>
      <c r="F54" s="1038"/>
      <c r="G54" s="1038"/>
      <c r="H54" s="1038"/>
      <c r="I54" s="1038"/>
      <c r="J54" s="1038"/>
      <c r="K54" s="1038"/>
      <c r="L54" s="1038"/>
      <c r="M54" s="1038"/>
      <c r="N54" s="1038"/>
      <c r="O54" s="1038"/>
      <c r="P54" s="1038"/>
      <c r="Q54" s="1038"/>
      <c r="R54" s="1038"/>
      <c r="S54" s="1038"/>
      <c r="T54" s="1038"/>
      <c r="U54" s="1038"/>
      <c r="V54" s="1038"/>
      <c r="W54" s="1038"/>
      <c r="X54" s="1038"/>
      <c r="Y54" s="1038"/>
      <c r="Z54" s="1038"/>
      <c r="AA54" s="814"/>
    </row>
    <row r="55" spans="1:27" s="367" customFormat="1" ht="14.25" customHeight="1">
      <c r="B55" s="813" t="s">
        <v>81</v>
      </c>
      <c r="C55" s="1044" t="s">
        <v>277</v>
      </c>
      <c r="D55" s="1038"/>
      <c r="E55" s="1038"/>
      <c r="F55" s="1038"/>
      <c r="G55" s="1038"/>
      <c r="H55" s="1038"/>
      <c r="I55" s="1038"/>
      <c r="J55" s="1038"/>
      <c r="K55" s="1038"/>
      <c r="L55" s="1038"/>
      <c r="M55" s="1038"/>
      <c r="N55" s="1038"/>
      <c r="O55" s="1038"/>
      <c r="P55" s="1038"/>
      <c r="Q55" s="1038"/>
      <c r="R55" s="1038"/>
      <c r="S55" s="1038"/>
      <c r="T55" s="1038"/>
      <c r="U55" s="1038"/>
      <c r="V55" s="1038"/>
      <c r="W55" s="1038"/>
      <c r="X55" s="1038"/>
      <c r="Y55" s="1038"/>
      <c r="Z55" s="1038"/>
      <c r="AA55" s="814"/>
    </row>
    <row r="56" spans="1:27" s="367" customFormat="1" ht="14.25" customHeight="1">
      <c r="B56" s="813" t="s">
        <v>71</v>
      </c>
      <c r="C56" s="1037" t="s">
        <v>381</v>
      </c>
      <c r="D56" s="1038"/>
      <c r="E56" s="1038"/>
      <c r="F56" s="1038"/>
      <c r="G56" s="1038"/>
      <c r="H56" s="1038"/>
      <c r="I56" s="1038"/>
      <c r="J56" s="1038"/>
      <c r="K56" s="1038"/>
      <c r="L56" s="1038"/>
      <c r="M56" s="1038"/>
      <c r="N56" s="1038"/>
      <c r="O56" s="1038"/>
      <c r="P56" s="1038"/>
      <c r="Q56" s="1038"/>
      <c r="R56" s="1038"/>
      <c r="S56" s="1038"/>
      <c r="T56" s="1038"/>
      <c r="U56" s="1038"/>
      <c r="V56" s="1038"/>
      <c r="W56" s="1038"/>
      <c r="X56" s="1038"/>
      <c r="Y56" s="1038"/>
      <c r="Z56" s="1038"/>
      <c r="AA56" s="814"/>
    </row>
    <row r="57" spans="1:27" s="367" customFormat="1" ht="14.25" customHeight="1" thickBot="1">
      <c r="B57" s="813" t="s">
        <v>83</v>
      </c>
      <c r="C57" s="1037" t="s">
        <v>382</v>
      </c>
      <c r="D57" s="1038"/>
      <c r="E57" s="1038"/>
      <c r="F57" s="1038"/>
      <c r="G57" s="1038"/>
      <c r="H57" s="1038"/>
      <c r="I57" s="1038"/>
      <c r="J57" s="1038"/>
      <c r="K57" s="1038"/>
      <c r="L57" s="1038"/>
      <c r="M57" s="1038"/>
      <c r="N57" s="1038"/>
      <c r="O57" s="1038"/>
      <c r="P57" s="1038"/>
      <c r="Q57" s="1038"/>
      <c r="R57" s="1038"/>
      <c r="S57" s="1038"/>
      <c r="T57" s="1038"/>
      <c r="U57" s="1038"/>
      <c r="V57" s="1038"/>
      <c r="W57" s="1038"/>
      <c r="X57" s="1038"/>
      <c r="Y57" s="1038"/>
      <c r="Z57" s="1038"/>
      <c r="AA57" s="814"/>
    </row>
    <row r="58" spans="1:27" s="367" customFormat="1" ht="14.25" customHeight="1">
      <c r="B58" s="813" t="s">
        <v>84</v>
      </c>
      <c r="C58" s="815" t="s">
        <v>383</v>
      </c>
      <c r="D58" s="815"/>
      <c r="E58" s="816"/>
      <c r="F58" s="816"/>
      <c r="G58" s="816"/>
      <c r="H58" s="816"/>
      <c r="I58" s="816"/>
      <c r="J58" s="816"/>
      <c r="K58" s="816"/>
      <c r="L58" s="816"/>
      <c r="M58" s="816"/>
      <c r="N58" s="816"/>
      <c r="O58" s="816"/>
      <c r="P58" s="816"/>
      <c r="Q58" s="816"/>
      <c r="R58" s="816"/>
      <c r="S58" s="816"/>
      <c r="T58" s="816"/>
      <c r="U58" s="816"/>
      <c r="V58" s="816"/>
      <c r="W58" s="816"/>
      <c r="X58" s="816"/>
      <c r="Y58" s="1031" t="s">
        <v>165</v>
      </c>
      <c r="Z58" s="1032"/>
      <c r="AA58" s="1033"/>
    </row>
    <row r="59" spans="1:27" s="253" customFormat="1" ht="14.25" customHeight="1" thickBot="1">
      <c r="A59" s="249"/>
      <c r="B59" s="817"/>
      <c r="C59" s="817"/>
      <c r="D59" s="817"/>
      <c r="E59" s="817"/>
      <c r="F59" s="817"/>
      <c r="G59" s="817"/>
      <c r="H59" s="817"/>
      <c r="I59" s="817"/>
      <c r="J59" s="817"/>
      <c r="K59" s="817"/>
      <c r="L59" s="817"/>
      <c r="M59" s="817"/>
      <c r="N59" s="817"/>
      <c r="O59" s="817"/>
      <c r="P59" s="817"/>
      <c r="Q59" s="817"/>
      <c r="R59" s="817"/>
      <c r="S59" s="817"/>
      <c r="T59" s="817"/>
      <c r="U59" s="817"/>
      <c r="V59" s="817"/>
      <c r="W59" s="817"/>
      <c r="X59" s="817"/>
      <c r="Y59" s="1034"/>
      <c r="Z59" s="1035"/>
      <c r="AA59" s="1036"/>
    </row>
    <row r="60" spans="1:27" s="253" customFormat="1" ht="14.25" customHeight="1">
      <c r="A60" s="214"/>
      <c r="B60" s="214"/>
      <c r="C60" s="214"/>
    </row>
    <row r="61" spans="1:27" s="253" customFormat="1" ht="14.25" customHeight="1"/>
    <row r="62" spans="1:27" s="253" customFormat="1" ht="8.25" customHeight="1"/>
  </sheetData>
  <mergeCells count="51">
    <mergeCell ref="B1:Z1"/>
    <mergeCell ref="B3:Z3"/>
    <mergeCell ref="B6:E7"/>
    <mergeCell ref="F6:I6"/>
    <mergeCell ref="N6:Y6"/>
    <mergeCell ref="Z6:Z7"/>
    <mergeCell ref="C23:E23"/>
    <mergeCell ref="C8:E8"/>
    <mergeCell ref="D9:E9"/>
    <mergeCell ref="D10:E10"/>
    <mergeCell ref="D14:E14"/>
    <mergeCell ref="C16:E16"/>
    <mergeCell ref="D17:E17"/>
    <mergeCell ref="D18:E18"/>
    <mergeCell ref="C19:E19"/>
    <mergeCell ref="C20:E20"/>
    <mergeCell ref="D21:E21"/>
    <mergeCell ref="C22:E22"/>
    <mergeCell ref="C24:E24"/>
    <mergeCell ref="C25:E25"/>
    <mergeCell ref="C26:E26"/>
    <mergeCell ref="C27:E27"/>
    <mergeCell ref="C28:E28"/>
    <mergeCell ref="D41:E41"/>
    <mergeCell ref="F31:I31"/>
    <mergeCell ref="N31:Y31"/>
    <mergeCell ref="Z31:Z32"/>
    <mergeCell ref="B33:E33"/>
    <mergeCell ref="D34:E34"/>
    <mergeCell ref="D35:E35"/>
    <mergeCell ref="B31:E32"/>
    <mergeCell ref="D36:E36"/>
    <mergeCell ref="D37:E37"/>
    <mergeCell ref="B38:E38"/>
    <mergeCell ref="D39:E39"/>
    <mergeCell ref="D40:E40"/>
    <mergeCell ref="B42:E42"/>
    <mergeCell ref="B43:E43"/>
    <mergeCell ref="B44:E44"/>
    <mergeCell ref="B45:E45"/>
    <mergeCell ref="B48:E49"/>
    <mergeCell ref="Y58:AA59"/>
    <mergeCell ref="C56:Z56"/>
    <mergeCell ref="C57:Z57"/>
    <mergeCell ref="N48:Y48"/>
    <mergeCell ref="B50:E50"/>
    <mergeCell ref="C51:E51"/>
    <mergeCell ref="C53:Z53"/>
    <mergeCell ref="C54:Z54"/>
    <mergeCell ref="C55:Z55"/>
    <mergeCell ref="F48:I48"/>
  </mergeCells>
  <phoneticPr fontId="8"/>
  <printOptions horizontalCentered="1"/>
  <pageMargins left="0.78740157480314965" right="0.39370078740157483" top="0.59055118110236227" bottom="0.59055118110236227" header="0.51181102362204722" footer="0.78740157480314965"/>
  <pageSetup paperSize="8" scale="55" orientation="landscape"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P43"/>
  <sheetViews>
    <sheetView view="pageBreakPreview" zoomScaleNormal="100" zoomScaleSheetLayoutView="100" workbookViewId="0">
      <selection activeCell="G28" sqref="G28"/>
    </sheetView>
  </sheetViews>
  <sheetFormatPr defaultColWidth="9" defaultRowHeight="12"/>
  <cols>
    <col min="1" max="3" width="2.625" style="377" customWidth="1"/>
    <col min="4" max="4" width="36" style="377" customWidth="1"/>
    <col min="5" max="6" width="17.625" style="377" customWidth="1"/>
    <col min="7" max="7" width="15.625" style="377" customWidth="1"/>
    <col min="8" max="8" width="25.625" style="377" customWidth="1"/>
    <col min="9" max="9" width="22.5" style="377" customWidth="1"/>
    <col min="10" max="10" width="2.5" style="377" customWidth="1"/>
    <col min="11" max="23" width="12.625" style="377" customWidth="1"/>
    <col min="24" max="24" width="3.125" style="377" customWidth="1"/>
    <col min="25" max="38" width="12.625" style="377" customWidth="1"/>
    <col min="39" max="58" width="13.625" style="377" customWidth="1"/>
    <col min="59" max="16384" width="9" style="377"/>
  </cols>
  <sheetData>
    <row r="1" spans="1:16" s="368" customFormat="1" ht="20.100000000000001" customHeight="1">
      <c r="B1" s="1096" t="s">
        <v>599</v>
      </c>
      <c r="C1" s="1096"/>
      <c r="D1" s="1096"/>
      <c r="E1" s="1096"/>
      <c r="F1" s="1096"/>
      <c r="G1" s="1096"/>
      <c r="H1" s="1096"/>
      <c r="I1" s="1096"/>
      <c r="J1" s="369"/>
      <c r="K1" s="369"/>
      <c r="L1" s="369"/>
      <c r="M1" s="369"/>
    </row>
    <row r="2" spans="1:16" s="372" customFormat="1" ht="9.9499999999999993" customHeight="1">
      <c r="A2" s="370"/>
      <c r="B2" s="256"/>
      <c r="C2" s="256"/>
      <c r="D2" s="371"/>
      <c r="E2" s="350"/>
      <c r="F2" s="350"/>
      <c r="G2" s="350"/>
      <c r="H2" s="350"/>
      <c r="I2" s="350"/>
      <c r="J2" s="256"/>
    </row>
    <row r="3" spans="1:16" s="376" customFormat="1" ht="20.100000000000001" customHeight="1">
      <c r="A3" s="373"/>
      <c r="B3" s="1089" t="s">
        <v>384</v>
      </c>
      <c r="C3" s="1089"/>
      <c r="D3" s="1089"/>
      <c r="E3" s="1089"/>
      <c r="F3" s="1089"/>
      <c r="G3" s="1089"/>
      <c r="H3" s="1089"/>
      <c r="I3" s="1089"/>
      <c r="J3" s="374"/>
      <c r="K3" s="371"/>
      <c r="L3" s="371"/>
      <c r="M3" s="371"/>
      <c r="N3" s="375"/>
      <c r="O3" s="375"/>
      <c r="P3" s="375"/>
    </row>
    <row r="4" spans="1:16" ht="8.25" customHeight="1" thickBot="1">
      <c r="A4" s="371"/>
      <c r="B4" s="371"/>
      <c r="C4" s="371"/>
      <c r="D4" s="371"/>
      <c r="E4" s="371"/>
      <c r="F4" s="371"/>
      <c r="G4" s="371"/>
      <c r="H4" s="371"/>
      <c r="I4" s="371"/>
      <c r="J4" s="371"/>
      <c r="K4" s="371"/>
      <c r="L4" s="371"/>
      <c r="M4" s="371"/>
    </row>
    <row r="5" spans="1:16" ht="20.100000000000001" customHeight="1">
      <c r="B5" s="969" t="s">
        <v>385</v>
      </c>
      <c r="C5" s="964"/>
      <c r="D5" s="1090"/>
      <c r="E5" s="378" t="s">
        <v>386</v>
      </c>
      <c r="F5" s="379" t="s">
        <v>611</v>
      </c>
      <c r="G5" s="1092" t="s">
        <v>387</v>
      </c>
      <c r="H5" s="1090"/>
      <c r="I5" s="1094" t="s">
        <v>388</v>
      </c>
      <c r="J5" s="380"/>
    </row>
    <row r="6" spans="1:16" ht="20.100000000000001" customHeight="1" thickBot="1">
      <c r="B6" s="966"/>
      <c r="C6" s="967"/>
      <c r="D6" s="1091"/>
      <c r="E6" s="381" t="s">
        <v>389</v>
      </c>
      <c r="F6" s="381" t="s">
        <v>390</v>
      </c>
      <c r="G6" s="1093"/>
      <c r="H6" s="1091"/>
      <c r="I6" s="1095"/>
      <c r="J6" s="380"/>
    </row>
    <row r="7" spans="1:16" ht="20.100000000000001" customHeight="1">
      <c r="B7" s="382"/>
      <c r="C7" s="383" t="s">
        <v>201</v>
      </c>
      <c r="D7" s="384"/>
      <c r="E7" s="385"/>
      <c r="F7" s="385"/>
      <c r="G7" s="386"/>
      <c r="H7" s="387"/>
      <c r="I7" s="388"/>
      <c r="J7" s="380"/>
    </row>
    <row r="8" spans="1:16" ht="20.100000000000001" customHeight="1">
      <c r="B8" s="382"/>
      <c r="C8" s="389" t="s">
        <v>201</v>
      </c>
      <c r="D8" s="390"/>
      <c r="E8" s="391"/>
      <c r="F8" s="391"/>
      <c r="G8" s="392"/>
      <c r="H8" s="393"/>
      <c r="I8" s="394"/>
      <c r="J8" s="380"/>
    </row>
    <row r="9" spans="1:16" ht="20.100000000000001" customHeight="1">
      <c r="B9" s="382"/>
      <c r="C9" s="395" t="s">
        <v>201</v>
      </c>
      <c r="D9" s="396"/>
      <c r="E9" s="397"/>
      <c r="F9" s="397"/>
      <c r="G9" s="398"/>
      <c r="H9" s="399"/>
      <c r="I9" s="400"/>
      <c r="J9" s="380"/>
    </row>
    <row r="10" spans="1:16" ht="20.100000000000001" customHeight="1">
      <c r="B10" s="401" t="s">
        <v>197</v>
      </c>
      <c r="C10" s="977" t="s">
        <v>391</v>
      </c>
      <c r="D10" s="1079"/>
      <c r="E10" s="402"/>
      <c r="F10" s="402"/>
      <c r="G10" s="403"/>
      <c r="H10" s="404"/>
      <c r="I10" s="405"/>
      <c r="J10" s="380"/>
    </row>
    <row r="11" spans="1:16" ht="20.100000000000001" customHeight="1">
      <c r="B11" s="382"/>
      <c r="C11" s="406" t="s">
        <v>201</v>
      </c>
      <c r="D11" s="407"/>
      <c r="E11" s="408"/>
      <c r="F11" s="408"/>
      <c r="G11" s="409" t="s">
        <v>392</v>
      </c>
      <c r="H11" s="410"/>
      <c r="I11" s="411"/>
      <c r="J11" s="380"/>
    </row>
    <row r="12" spans="1:16" ht="20.100000000000001" customHeight="1">
      <c r="B12" s="382"/>
      <c r="C12" s="389" t="s">
        <v>201</v>
      </c>
      <c r="D12" s="390"/>
      <c r="E12" s="391"/>
      <c r="F12" s="391"/>
      <c r="G12" s="392"/>
      <c r="H12" s="393"/>
      <c r="I12" s="394"/>
      <c r="J12" s="380"/>
    </row>
    <row r="13" spans="1:16" ht="20.100000000000001" customHeight="1">
      <c r="B13" s="382"/>
      <c r="C13" s="395" t="s">
        <v>201</v>
      </c>
      <c r="D13" s="396"/>
      <c r="E13" s="397"/>
      <c r="F13" s="397"/>
      <c r="G13" s="398"/>
      <c r="H13" s="399"/>
      <c r="I13" s="400"/>
      <c r="J13" s="380"/>
    </row>
    <row r="14" spans="1:16" ht="20.100000000000001" customHeight="1" thickBot="1">
      <c r="B14" s="412" t="s">
        <v>202</v>
      </c>
      <c r="C14" s="1080" t="s">
        <v>393</v>
      </c>
      <c r="D14" s="1081"/>
      <c r="E14" s="413"/>
      <c r="F14" s="414"/>
      <c r="G14" s="415"/>
      <c r="H14" s="416"/>
      <c r="I14" s="417"/>
      <c r="J14" s="380"/>
    </row>
    <row r="15" spans="1:16" ht="20.100000000000001" customHeight="1" thickBot="1">
      <c r="B15" s="1082" t="s">
        <v>155</v>
      </c>
      <c r="C15" s="1083"/>
      <c r="D15" s="1084"/>
      <c r="E15" s="418"/>
      <c r="F15" s="419">
        <f>SUM(F10,F14)</f>
        <v>0</v>
      </c>
      <c r="G15" s="420" t="s">
        <v>394</v>
      </c>
      <c r="H15" s="421"/>
      <c r="I15" s="422"/>
      <c r="J15" s="380"/>
    </row>
    <row r="16" spans="1:16" ht="19.5" customHeight="1"/>
    <row r="17" spans="1:16" ht="19.5" customHeight="1"/>
    <row r="18" spans="1:16" s="376" customFormat="1" ht="20.100000000000001" customHeight="1">
      <c r="A18" s="373"/>
      <c r="B18" s="1089" t="s">
        <v>395</v>
      </c>
      <c r="C18" s="1089"/>
      <c r="D18" s="1089"/>
      <c r="E18" s="1089"/>
      <c r="F18" s="1089"/>
      <c r="G18" s="1089"/>
      <c r="H18" s="1089"/>
      <c r="I18" s="1089"/>
      <c r="J18" s="374"/>
      <c r="K18" s="371"/>
      <c r="L18" s="371"/>
      <c r="M18" s="371"/>
      <c r="N18" s="375"/>
      <c r="O18" s="375"/>
      <c r="P18" s="375"/>
    </row>
    <row r="19" spans="1:16" ht="8.25" customHeight="1" thickBot="1">
      <c r="A19" s="371"/>
      <c r="B19" s="371"/>
      <c r="C19" s="371"/>
      <c r="D19" s="371"/>
      <c r="E19" s="371"/>
      <c r="F19" s="371"/>
      <c r="G19" s="371"/>
      <c r="H19" s="371"/>
      <c r="I19" s="371"/>
      <c r="J19" s="371"/>
      <c r="K19" s="371"/>
      <c r="L19" s="371"/>
      <c r="M19" s="371"/>
    </row>
    <row r="20" spans="1:16" ht="20.100000000000001" customHeight="1">
      <c r="B20" s="969" t="s">
        <v>396</v>
      </c>
      <c r="C20" s="964"/>
      <c r="D20" s="1090"/>
      <c r="E20" s="378" t="s">
        <v>386</v>
      </c>
      <c r="F20" s="379" t="s">
        <v>612</v>
      </c>
      <c r="G20" s="1092" t="s">
        <v>387</v>
      </c>
      <c r="H20" s="1090"/>
      <c r="I20" s="1094" t="s">
        <v>388</v>
      </c>
      <c r="J20" s="380"/>
    </row>
    <row r="21" spans="1:16" ht="20.100000000000001" customHeight="1" thickBot="1">
      <c r="B21" s="966"/>
      <c r="C21" s="967"/>
      <c r="D21" s="1091"/>
      <c r="E21" s="381" t="s">
        <v>389</v>
      </c>
      <c r="F21" s="381" t="s">
        <v>390</v>
      </c>
      <c r="G21" s="1093"/>
      <c r="H21" s="1091"/>
      <c r="I21" s="1095"/>
      <c r="J21" s="380"/>
    </row>
    <row r="22" spans="1:16" ht="20.100000000000001" customHeight="1">
      <c r="B22" s="382"/>
      <c r="C22" s="383" t="s">
        <v>201</v>
      </c>
      <c r="D22" s="384"/>
      <c r="E22" s="385"/>
      <c r="F22" s="385"/>
      <c r="G22" s="386"/>
      <c r="H22" s="387"/>
      <c r="I22" s="388"/>
      <c r="J22" s="380"/>
    </row>
    <row r="23" spans="1:16" ht="20.100000000000001" customHeight="1">
      <c r="B23" s="382"/>
      <c r="C23" s="383" t="s">
        <v>201</v>
      </c>
      <c r="D23" s="384"/>
      <c r="E23" s="385"/>
      <c r="F23" s="385"/>
      <c r="G23" s="386"/>
      <c r="H23" s="387"/>
      <c r="I23" s="388"/>
      <c r="J23" s="380"/>
    </row>
    <row r="24" spans="1:16" ht="20.100000000000001" customHeight="1">
      <c r="B24" s="382"/>
      <c r="C24" s="423" t="s">
        <v>201</v>
      </c>
      <c r="D24" s="424"/>
      <c r="E24" s="402"/>
      <c r="F24" s="402"/>
      <c r="G24" s="403"/>
      <c r="H24" s="404"/>
      <c r="I24" s="405"/>
      <c r="J24" s="380"/>
    </row>
    <row r="25" spans="1:16" ht="20.100000000000001" customHeight="1">
      <c r="B25" s="401" t="s">
        <v>197</v>
      </c>
      <c r="C25" s="977" t="s">
        <v>397</v>
      </c>
      <c r="D25" s="1079"/>
      <c r="E25" s="402"/>
      <c r="F25" s="402"/>
      <c r="G25" s="403"/>
      <c r="H25" s="404"/>
      <c r="I25" s="405"/>
      <c r="J25" s="380"/>
    </row>
    <row r="26" spans="1:16" ht="20.100000000000001" customHeight="1">
      <c r="B26" s="382"/>
      <c r="C26" s="406" t="s">
        <v>201</v>
      </c>
      <c r="D26" s="407"/>
      <c r="E26" s="408"/>
      <c r="F26" s="408"/>
      <c r="G26" s="409"/>
      <c r="H26" s="410"/>
      <c r="I26" s="411"/>
      <c r="J26" s="380"/>
    </row>
    <row r="27" spans="1:16" ht="20.100000000000001" customHeight="1">
      <c r="B27" s="382"/>
      <c r="C27" s="423" t="s">
        <v>201</v>
      </c>
      <c r="D27" s="424"/>
      <c r="E27" s="402"/>
      <c r="F27" s="402"/>
      <c r="G27" s="403"/>
      <c r="H27" s="404"/>
      <c r="I27" s="405"/>
      <c r="J27" s="380"/>
    </row>
    <row r="28" spans="1:16" ht="20.100000000000001" customHeight="1">
      <c r="B28" s="401" t="s">
        <v>202</v>
      </c>
      <c r="C28" s="977" t="s">
        <v>398</v>
      </c>
      <c r="D28" s="1079"/>
      <c r="E28" s="425"/>
      <c r="F28" s="425"/>
      <c r="G28" s="426"/>
      <c r="H28" s="427"/>
      <c r="I28" s="428"/>
      <c r="J28" s="380"/>
    </row>
    <row r="29" spans="1:16" ht="20.100000000000001" customHeight="1">
      <c r="B29" s="382"/>
      <c r="C29" s="406" t="s">
        <v>201</v>
      </c>
      <c r="D29" s="407"/>
      <c r="E29" s="408"/>
      <c r="F29" s="408"/>
      <c r="G29" s="409"/>
      <c r="H29" s="410"/>
      <c r="I29" s="411"/>
      <c r="J29" s="380"/>
    </row>
    <row r="30" spans="1:16" ht="20.100000000000001" customHeight="1">
      <c r="B30" s="382"/>
      <c r="C30" s="383" t="s">
        <v>201</v>
      </c>
      <c r="D30" s="384"/>
      <c r="E30" s="385"/>
      <c r="F30" s="385"/>
      <c r="G30" s="386" t="s">
        <v>392</v>
      </c>
      <c r="H30" s="387"/>
      <c r="I30" s="388"/>
      <c r="J30" s="380"/>
    </row>
    <row r="31" spans="1:16" ht="20.100000000000001" customHeight="1">
      <c r="B31" s="382"/>
      <c r="C31" s="423" t="s">
        <v>201</v>
      </c>
      <c r="D31" s="424"/>
      <c r="E31" s="402"/>
      <c r="F31" s="402"/>
      <c r="G31" s="403"/>
      <c r="H31" s="404"/>
      <c r="I31" s="405"/>
      <c r="J31" s="380"/>
    </row>
    <row r="32" spans="1:16" ht="20.100000000000001" customHeight="1" thickBot="1">
      <c r="B32" s="412" t="s">
        <v>399</v>
      </c>
      <c r="C32" s="1080" t="s">
        <v>393</v>
      </c>
      <c r="D32" s="1081"/>
      <c r="E32" s="413"/>
      <c r="F32" s="414"/>
      <c r="G32" s="415"/>
      <c r="H32" s="416"/>
      <c r="I32" s="417"/>
      <c r="J32" s="380"/>
    </row>
    <row r="33" spans="2:10" ht="20.100000000000001" customHeight="1" thickBot="1">
      <c r="B33" s="1082" t="s">
        <v>155</v>
      </c>
      <c r="C33" s="1083"/>
      <c r="D33" s="1084"/>
      <c r="E33" s="418"/>
      <c r="F33" s="419">
        <f>SUM(F25,F28,F32)</f>
        <v>0</v>
      </c>
      <c r="G33" s="420" t="s">
        <v>400</v>
      </c>
      <c r="H33" s="421"/>
      <c r="I33" s="422"/>
      <c r="J33" s="380"/>
    </row>
    <row r="34" spans="2:10" ht="8.25" customHeight="1"/>
    <row r="35" spans="2:10" ht="13.5" customHeight="1">
      <c r="B35" s="429" t="s">
        <v>166</v>
      </c>
      <c r="C35" s="352" t="s">
        <v>270</v>
      </c>
      <c r="D35" s="352"/>
      <c r="E35" s="352"/>
      <c r="F35" s="352"/>
      <c r="G35" s="352"/>
      <c r="H35" s="352"/>
      <c r="I35" s="352"/>
      <c r="J35" s="352"/>
    </row>
    <row r="36" spans="2:10" ht="13.5" customHeight="1">
      <c r="B36" s="429" t="s">
        <v>80</v>
      </c>
      <c r="C36" s="430" t="s">
        <v>277</v>
      </c>
      <c r="D36" s="430"/>
      <c r="E36" s="430"/>
      <c r="F36" s="430"/>
      <c r="G36" s="430"/>
      <c r="H36" s="430"/>
      <c r="I36" s="430"/>
      <c r="J36" s="430"/>
    </row>
    <row r="37" spans="2:10" ht="13.5" customHeight="1">
      <c r="B37" s="429" t="s">
        <v>81</v>
      </c>
      <c r="C37" s="352" t="s">
        <v>279</v>
      </c>
      <c r="D37" s="352"/>
      <c r="E37" s="352"/>
      <c r="F37" s="352"/>
      <c r="G37" s="352"/>
      <c r="H37" s="352"/>
      <c r="I37" s="352"/>
      <c r="J37" s="352"/>
    </row>
    <row r="38" spans="2:10" ht="13.5" customHeight="1">
      <c r="B38" s="429" t="s">
        <v>71</v>
      </c>
      <c r="C38" s="352" t="s">
        <v>401</v>
      </c>
      <c r="D38" s="352"/>
      <c r="E38" s="352"/>
      <c r="F38" s="352"/>
      <c r="G38" s="352"/>
      <c r="H38" s="352"/>
      <c r="I38" s="352"/>
      <c r="J38" s="352"/>
    </row>
    <row r="39" spans="2:10">
      <c r="B39" s="429" t="s">
        <v>83</v>
      </c>
      <c r="C39" s="377" t="s">
        <v>402</v>
      </c>
    </row>
    <row r="40" spans="2:10">
      <c r="B40" s="429"/>
      <c r="C40" s="377" t="s">
        <v>403</v>
      </c>
    </row>
    <row r="41" spans="2:10" ht="13.5" customHeight="1" thickBot="1">
      <c r="B41" s="429" t="s">
        <v>84</v>
      </c>
      <c r="C41" s="377" t="s">
        <v>404</v>
      </c>
    </row>
    <row r="42" spans="2:10" ht="13.5" customHeight="1">
      <c r="H42" s="1085" t="s">
        <v>165</v>
      </c>
      <c r="I42" s="1086"/>
    </row>
    <row r="43" spans="2:10" ht="12.75" thickBot="1">
      <c r="H43" s="1087"/>
      <c r="I43" s="1088"/>
    </row>
  </sheetData>
  <mergeCells count="17">
    <mergeCell ref="C10:D10"/>
    <mergeCell ref="B1:I1"/>
    <mergeCell ref="B3:I3"/>
    <mergeCell ref="B5:D6"/>
    <mergeCell ref="G5:H6"/>
    <mergeCell ref="I5:I6"/>
    <mergeCell ref="C14:D14"/>
    <mergeCell ref="B15:D15"/>
    <mergeCell ref="B18:I18"/>
    <mergeCell ref="B20:D21"/>
    <mergeCell ref="G20:H21"/>
    <mergeCell ref="I20:I21"/>
    <mergeCell ref="C25:D25"/>
    <mergeCell ref="C28:D28"/>
    <mergeCell ref="C32:D32"/>
    <mergeCell ref="B33:D33"/>
    <mergeCell ref="H42:I43"/>
  </mergeCells>
  <phoneticPr fontId="8"/>
  <printOptions horizontalCentered="1"/>
  <pageMargins left="0.78740157480314965" right="0.59055118110236227" top="0.78740157480314965" bottom="0.78740157480314965" header="0.51181102362204722" footer="0.51181102362204722"/>
  <pageSetup paperSize="9" scale="63"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27"/>
  <sheetViews>
    <sheetView view="pageBreakPreview" topLeftCell="N1" zoomScaleNormal="100" zoomScaleSheetLayoutView="100" workbookViewId="0">
      <selection activeCell="U5" sqref="F5:U5"/>
    </sheetView>
  </sheetViews>
  <sheetFormatPr defaultColWidth="9" defaultRowHeight="12"/>
  <cols>
    <col min="1" max="1" width="2.25" style="253" customWidth="1"/>
    <col min="2" max="3" width="2.875" style="253" customWidth="1"/>
    <col min="4" max="4" width="30.625" style="253" customWidth="1"/>
    <col min="5" max="5" width="34.625" style="253" customWidth="1"/>
    <col min="6" max="22" width="15.625" style="253" customWidth="1"/>
    <col min="23" max="23" width="0.75" style="253" customWidth="1"/>
    <col min="24" max="16384" width="9" style="253"/>
  </cols>
  <sheetData>
    <row r="1" spans="1:26" s="299" customFormat="1" ht="20.100000000000001" customHeight="1">
      <c r="C1" s="431" t="s">
        <v>600</v>
      </c>
      <c r="D1" s="432"/>
      <c r="E1" s="432"/>
      <c r="F1" s="432"/>
      <c r="G1" s="432"/>
      <c r="H1" s="432"/>
      <c r="I1" s="432"/>
      <c r="J1" s="432"/>
      <c r="K1" s="432"/>
      <c r="L1" s="432"/>
      <c r="M1" s="432"/>
      <c r="N1" s="432"/>
      <c r="O1" s="432"/>
      <c r="P1" s="432"/>
      <c r="Q1" s="432"/>
      <c r="R1" s="432"/>
      <c r="S1" s="432"/>
      <c r="T1" s="432"/>
      <c r="U1" s="432"/>
      <c r="V1" s="432"/>
    </row>
    <row r="2" spans="1:26" s="341" customFormat="1" ht="9.9499999999999993" customHeight="1">
      <c r="B2" s="360"/>
      <c r="C2" s="360"/>
      <c r="D2" s="214"/>
      <c r="E2" s="214"/>
      <c r="F2" s="214"/>
      <c r="G2" s="214"/>
      <c r="H2" s="214"/>
      <c r="I2" s="214"/>
      <c r="J2" s="214"/>
      <c r="K2" s="214"/>
      <c r="L2" s="214"/>
      <c r="M2" s="214"/>
      <c r="N2" s="214"/>
      <c r="O2" s="214"/>
      <c r="P2" s="214"/>
      <c r="Q2" s="214"/>
      <c r="R2" s="214"/>
      <c r="S2" s="214"/>
      <c r="V2" s="199"/>
    </row>
    <row r="3" spans="1:26" s="433" customFormat="1" ht="20.100000000000001" customHeight="1">
      <c r="B3" s="961" t="s">
        <v>405</v>
      </c>
      <c r="C3" s="961"/>
      <c r="D3" s="1098"/>
      <c r="E3" s="1098"/>
      <c r="F3" s="1098"/>
      <c r="G3" s="1098"/>
      <c r="H3" s="1098"/>
      <c r="I3" s="1098"/>
      <c r="J3" s="1098"/>
      <c r="K3" s="1098"/>
      <c r="L3" s="1098"/>
      <c r="M3" s="1098"/>
      <c r="N3" s="1098"/>
      <c r="O3" s="1098"/>
      <c r="P3" s="1098"/>
      <c r="Q3" s="1098"/>
      <c r="R3" s="1098"/>
      <c r="S3" s="1098"/>
      <c r="T3" s="1098"/>
      <c r="U3" s="1098"/>
      <c r="V3" s="1098"/>
      <c r="W3" s="434"/>
      <c r="X3" s="434"/>
      <c r="Y3" s="434"/>
      <c r="Z3" s="434"/>
    </row>
    <row r="4" spans="1:26" s="433" customFormat="1" ht="8.25" customHeight="1">
      <c r="B4" s="354"/>
      <c r="C4" s="354"/>
      <c r="D4" s="355"/>
      <c r="E4" s="355"/>
      <c r="F4" s="668"/>
      <c r="G4" s="355"/>
      <c r="H4" s="355"/>
      <c r="I4" s="355"/>
      <c r="J4" s="355"/>
      <c r="K4" s="355"/>
      <c r="L4" s="355"/>
      <c r="M4" s="355"/>
      <c r="N4" s="355"/>
      <c r="O4" s="355"/>
      <c r="P4" s="355"/>
      <c r="Q4" s="355"/>
      <c r="R4" s="355"/>
      <c r="S4" s="355"/>
      <c r="T4" s="355"/>
      <c r="U4" s="355"/>
      <c r="V4" s="355"/>
      <c r="W4" s="434"/>
      <c r="X4" s="434"/>
      <c r="Y4" s="434"/>
      <c r="Z4" s="434"/>
    </row>
    <row r="5" spans="1:26" ht="20.100000000000001" customHeight="1" thickBot="1">
      <c r="V5" s="93" t="s">
        <v>183</v>
      </c>
    </row>
    <row r="6" spans="1:26" s="214" customFormat="1" ht="20.100000000000001" customHeight="1" thickBot="1">
      <c r="A6" s="435"/>
      <c r="B6" s="925" t="s">
        <v>274</v>
      </c>
      <c r="C6" s="926"/>
      <c r="D6" s="927"/>
      <c r="E6" s="226" t="s">
        <v>268</v>
      </c>
      <c r="F6" s="667" t="s">
        <v>614</v>
      </c>
      <c r="G6" s="349" t="s">
        <v>432</v>
      </c>
      <c r="H6" s="349" t="s">
        <v>433</v>
      </c>
      <c r="I6" s="225" t="s">
        <v>434</v>
      </c>
      <c r="J6" s="225" t="s">
        <v>435</v>
      </c>
      <c r="K6" s="225" t="s">
        <v>436</v>
      </c>
      <c r="L6" s="225" t="s">
        <v>437</v>
      </c>
      <c r="M6" s="225" t="s">
        <v>438</v>
      </c>
      <c r="N6" s="225" t="s">
        <v>439</v>
      </c>
      <c r="O6" s="225" t="s">
        <v>440</v>
      </c>
      <c r="P6" s="225" t="s">
        <v>441</v>
      </c>
      <c r="Q6" s="225" t="s">
        <v>442</v>
      </c>
      <c r="R6" s="225" t="s">
        <v>443</v>
      </c>
      <c r="S6" s="225" t="s">
        <v>444</v>
      </c>
      <c r="T6" s="225" t="s">
        <v>445</v>
      </c>
      <c r="U6" s="225" t="s">
        <v>446</v>
      </c>
      <c r="V6" s="436" t="s">
        <v>377</v>
      </c>
    </row>
    <row r="7" spans="1:26" s="214" customFormat="1" ht="20.100000000000001" customHeight="1">
      <c r="A7" s="435"/>
      <c r="B7" s="437"/>
      <c r="C7" s="438" t="s">
        <v>201</v>
      </c>
      <c r="D7" s="439"/>
      <c r="E7" s="440"/>
      <c r="F7" s="441"/>
      <c r="G7" s="441"/>
      <c r="H7" s="441"/>
      <c r="I7" s="441"/>
      <c r="J7" s="441"/>
      <c r="K7" s="441"/>
      <c r="L7" s="441"/>
      <c r="M7" s="441"/>
      <c r="N7" s="441"/>
      <c r="O7" s="441"/>
      <c r="P7" s="441"/>
      <c r="Q7" s="441"/>
      <c r="R7" s="441"/>
      <c r="S7" s="441"/>
      <c r="T7" s="441"/>
      <c r="U7" s="441"/>
      <c r="V7" s="442">
        <f t="shared" ref="V7:V13" si="0">SUM(G7:U7)</f>
        <v>0</v>
      </c>
    </row>
    <row r="8" spans="1:26" s="214" customFormat="1" ht="20.100000000000001" customHeight="1">
      <c r="A8" s="435"/>
      <c r="B8" s="437"/>
      <c r="C8" s="443" t="s">
        <v>201</v>
      </c>
      <c r="D8" s="444"/>
      <c r="E8" s="445"/>
      <c r="F8" s="446"/>
      <c r="G8" s="446"/>
      <c r="H8" s="446"/>
      <c r="I8" s="446"/>
      <c r="J8" s="446"/>
      <c r="K8" s="446"/>
      <c r="L8" s="446"/>
      <c r="M8" s="446"/>
      <c r="N8" s="446"/>
      <c r="O8" s="446"/>
      <c r="P8" s="446"/>
      <c r="Q8" s="446"/>
      <c r="R8" s="446"/>
      <c r="S8" s="446"/>
      <c r="T8" s="446"/>
      <c r="U8" s="446"/>
      <c r="V8" s="447">
        <f t="shared" si="0"/>
        <v>0</v>
      </c>
    </row>
    <row r="9" spans="1:26" s="214" customFormat="1" ht="20.100000000000001" customHeight="1">
      <c r="A9" s="435"/>
      <c r="B9" s="437"/>
      <c r="C9" s="443" t="s">
        <v>201</v>
      </c>
      <c r="D9" s="444"/>
      <c r="E9" s="445"/>
      <c r="F9" s="446"/>
      <c r="G9" s="446"/>
      <c r="H9" s="446"/>
      <c r="I9" s="446"/>
      <c r="J9" s="446"/>
      <c r="K9" s="446"/>
      <c r="L9" s="446"/>
      <c r="M9" s="446"/>
      <c r="N9" s="446"/>
      <c r="O9" s="446"/>
      <c r="P9" s="446"/>
      <c r="Q9" s="446"/>
      <c r="R9" s="446"/>
      <c r="S9" s="446"/>
      <c r="T9" s="446"/>
      <c r="U9" s="446"/>
      <c r="V9" s="447">
        <f t="shared" si="0"/>
        <v>0</v>
      </c>
    </row>
    <row r="10" spans="1:26" s="214" customFormat="1" ht="20.100000000000001" customHeight="1">
      <c r="A10" s="435"/>
      <c r="B10" s="437"/>
      <c r="C10" s="443" t="s">
        <v>201</v>
      </c>
      <c r="D10" s="444"/>
      <c r="E10" s="445"/>
      <c r="F10" s="446"/>
      <c r="G10" s="446"/>
      <c r="H10" s="446"/>
      <c r="I10" s="446"/>
      <c r="J10" s="446"/>
      <c r="K10" s="446"/>
      <c r="L10" s="446"/>
      <c r="M10" s="446"/>
      <c r="N10" s="446"/>
      <c r="O10" s="446"/>
      <c r="P10" s="446"/>
      <c r="Q10" s="446"/>
      <c r="R10" s="446"/>
      <c r="S10" s="446"/>
      <c r="T10" s="446"/>
      <c r="U10" s="446"/>
      <c r="V10" s="447">
        <f t="shared" si="0"/>
        <v>0</v>
      </c>
    </row>
    <row r="11" spans="1:26" s="214" customFormat="1" ht="20.100000000000001" customHeight="1">
      <c r="A11" s="435"/>
      <c r="B11" s="437"/>
      <c r="C11" s="443" t="s">
        <v>201</v>
      </c>
      <c r="D11" s="444"/>
      <c r="E11" s="445"/>
      <c r="F11" s="446"/>
      <c r="G11" s="446"/>
      <c r="H11" s="446"/>
      <c r="I11" s="446"/>
      <c r="J11" s="446"/>
      <c r="K11" s="446"/>
      <c r="L11" s="446"/>
      <c r="M11" s="446"/>
      <c r="N11" s="446"/>
      <c r="O11" s="446"/>
      <c r="P11" s="446"/>
      <c r="Q11" s="446"/>
      <c r="R11" s="446"/>
      <c r="S11" s="446"/>
      <c r="T11" s="446"/>
      <c r="U11" s="446"/>
      <c r="V11" s="447">
        <f t="shared" si="0"/>
        <v>0</v>
      </c>
    </row>
    <row r="12" spans="1:26" s="214" customFormat="1" ht="20.100000000000001" customHeight="1">
      <c r="A12" s="435"/>
      <c r="B12" s="437"/>
      <c r="C12" s="443" t="s">
        <v>201</v>
      </c>
      <c r="D12" s="444"/>
      <c r="E12" s="445"/>
      <c r="F12" s="446"/>
      <c r="G12" s="446"/>
      <c r="H12" s="446"/>
      <c r="I12" s="446"/>
      <c r="J12" s="446"/>
      <c r="K12" s="446"/>
      <c r="L12" s="446"/>
      <c r="M12" s="446"/>
      <c r="N12" s="446"/>
      <c r="O12" s="446"/>
      <c r="P12" s="446"/>
      <c r="Q12" s="446"/>
      <c r="R12" s="446"/>
      <c r="S12" s="446"/>
      <c r="T12" s="446"/>
      <c r="U12" s="446"/>
      <c r="V12" s="447">
        <f t="shared" si="0"/>
        <v>0</v>
      </c>
    </row>
    <row r="13" spans="1:26" s="214" customFormat="1" ht="20.100000000000001" customHeight="1" thickBot="1">
      <c r="A13" s="435"/>
      <c r="B13" s="437"/>
      <c r="C13" s="448" t="s">
        <v>201</v>
      </c>
      <c r="D13" s="449"/>
      <c r="E13" s="450"/>
      <c r="F13" s="451"/>
      <c r="G13" s="451"/>
      <c r="H13" s="451"/>
      <c r="I13" s="451"/>
      <c r="J13" s="451"/>
      <c r="K13" s="451"/>
      <c r="L13" s="451"/>
      <c r="M13" s="451"/>
      <c r="N13" s="451"/>
      <c r="O13" s="451"/>
      <c r="P13" s="451"/>
      <c r="Q13" s="451"/>
      <c r="R13" s="451"/>
      <c r="S13" s="451"/>
      <c r="T13" s="451"/>
      <c r="U13" s="451"/>
      <c r="V13" s="452">
        <f t="shared" si="0"/>
        <v>0</v>
      </c>
    </row>
    <row r="14" spans="1:26" s="214" customFormat="1" ht="20.100000000000001" customHeight="1" thickBot="1">
      <c r="A14" s="435"/>
      <c r="B14" s="1082" t="s">
        <v>155</v>
      </c>
      <c r="C14" s="1099"/>
      <c r="D14" s="1099"/>
      <c r="E14" s="1100"/>
      <c r="F14" s="453">
        <f>SUM(F7:F13)</f>
        <v>0</v>
      </c>
      <c r="G14" s="453">
        <f>SUM(G7:G13)</f>
        <v>0</v>
      </c>
      <c r="H14" s="453">
        <f t="shared" ref="H14:U14" si="1">SUM(H7:H13)</f>
        <v>0</v>
      </c>
      <c r="I14" s="453">
        <f t="shared" si="1"/>
        <v>0</v>
      </c>
      <c r="J14" s="453">
        <f t="shared" si="1"/>
        <v>0</v>
      </c>
      <c r="K14" s="453">
        <f t="shared" si="1"/>
        <v>0</v>
      </c>
      <c r="L14" s="453">
        <f t="shared" si="1"/>
        <v>0</v>
      </c>
      <c r="M14" s="453">
        <f t="shared" si="1"/>
        <v>0</v>
      </c>
      <c r="N14" s="453">
        <f t="shared" si="1"/>
        <v>0</v>
      </c>
      <c r="O14" s="453">
        <f t="shared" si="1"/>
        <v>0</v>
      </c>
      <c r="P14" s="453">
        <f t="shared" si="1"/>
        <v>0</v>
      </c>
      <c r="Q14" s="453">
        <f t="shared" si="1"/>
        <v>0</v>
      </c>
      <c r="R14" s="453">
        <f t="shared" si="1"/>
        <v>0</v>
      </c>
      <c r="S14" s="453">
        <f t="shared" si="1"/>
        <v>0</v>
      </c>
      <c r="T14" s="453">
        <f t="shared" si="1"/>
        <v>0</v>
      </c>
      <c r="U14" s="453">
        <f t="shared" si="1"/>
        <v>0</v>
      </c>
      <c r="V14" s="454">
        <f>SUM(V7:V13)</f>
        <v>0</v>
      </c>
    </row>
    <row r="15" spans="1:26" ht="8.25" customHeight="1"/>
    <row r="16" spans="1:26" s="455" customFormat="1" ht="13.5" customHeight="1">
      <c r="C16" s="294" t="s">
        <v>166</v>
      </c>
      <c r="D16" s="959" t="s">
        <v>270</v>
      </c>
      <c r="E16" s="959"/>
      <c r="F16" s="959"/>
      <c r="G16" s="959"/>
      <c r="H16" s="959"/>
      <c r="I16" s="959"/>
      <c r="J16" s="959"/>
      <c r="K16" s="959"/>
      <c r="L16" s="959"/>
      <c r="M16" s="959"/>
      <c r="N16" s="959"/>
      <c r="O16" s="959"/>
      <c r="P16" s="959"/>
      <c r="Q16" s="959"/>
      <c r="R16" s="959"/>
      <c r="S16" s="959"/>
      <c r="T16" s="959"/>
      <c r="U16" s="959"/>
      <c r="V16" s="959"/>
    </row>
    <row r="17" spans="1:24" s="455" customFormat="1" ht="13.5" customHeight="1">
      <c r="C17" s="294" t="s">
        <v>167</v>
      </c>
      <c r="D17" s="954" t="s">
        <v>273</v>
      </c>
      <c r="E17" s="954"/>
      <c r="F17" s="954"/>
      <c r="G17" s="954"/>
      <c r="H17" s="954"/>
      <c r="I17" s="954"/>
      <c r="J17" s="954"/>
      <c r="K17" s="954"/>
      <c r="L17" s="954"/>
      <c r="M17" s="954"/>
      <c r="N17" s="954"/>
      <c r="O17" s="954"/>
      <c r="P17" s="954"/>
      <c r="Q17" s="954"/>
      <c r="R17" s="954"/>
      <c r="S17" s="954"/>
      <c r="T17" s="954"/>
      <c r="U17" s="954"/>
      <c r="V17" s="954"/>
    </row>
    <row r="18" spans="1:24" s="455" customFormat="1" ht="13.5" customHeight="1">
      <c r="C18" s="294" t="s">
        <v>81</v>
      </c>
      <c r="D18" s="954" t="s">
        <v>277</v>
      </c>
      <c r="E18" s="954"/>
      <c r="F18" s="954"/>
      <c r="G18" s="954"/>
      <c r="H18" s="954"/>
      <c r="I18" s="954"/>
      <c r="J18" s="954"/>
      <c r="K18" s="954"/>
      <c r="L18" s="954"/>
      <c r="M18" s="954"/>
      <c r="N18" s="954"/>
      <c r="O18" s="954"/>
      <c r="P18" s="954"/>
      <c r="Q18" s="954"/>
      <c r="R18" s="954"/>
      <c r="S18" s="954"/>
      <c r="T18" s="954"/>
      <c r="U18" s="954"/>
      <c r="V18" s="954"/>
    </row>
    <row r="19" spans="1:24" s="455" customFormat="1" ht="13.5" customHeight="1">
      <c r="C19" s="294" t="s">
        <v>71</v>
      </c>
      <c r="D19" s="959" t="s">
        <v>279</v>
      </c>
      <c r="E19" s="959"/>
      <c r="F19" s="959"/>
      <c r="G19" s="959"/>
      <c r="H19" s="959"/>
      <c r="I19" s="959"/>
      <c r="J19" s="959"/>
      <c r="K19" s="959"/>
      <c r="L19" s="959"/>
      <c r="M19" s="959"/>
      <c r="N19" s="959"/>
      <c r="O19" s="959"/>
      <c r="P19" s="959"/>
      <c r="Q19" s="959"/>
      <c r="R19" s="959"/>
      <c r="S19" s="959"/>
      <c r="T19" s="959"/>
      <c r="U19" s="959"/>
      <c r="V19" s="959"/>
    </row>
    <row r="20" spans="1:24" s="455" customFormat="1" ht="13.5" customHeight="1">
      <c r="C20" s="294" t="s">
        <v>83</v>
      </c>
      <c r="D20" s="959" t="s">
        <v>275</v>
      </c>
      <c r="E20" s="959"/>
      <c r="F20" s="959"/>
      <c r="G20" s="959"/>
      <c r="H20" s="959"/>
      <c r="I20" s="959"/>
      <c r="J20" s="959"/>
      <c r="K20" s="959"/>
      <c r="L20" s="959"/>
      <c r="M20" s="959"/>
      <c r="N20" s="959"/>
      <c r="O20" s="959"/>
      <c r="P20" s="959"/>
      <c r="Q20" s="959"/>
      <c r="R20" s="959"/>
      <c r="S20" s="959"/>
      <c r="T20" s="959"/>
      <c r="U20" s="959"/>
      <c r="V20" s="959"/>
    </row>
    <row r="21" spans="1:24" s="455" customFormat="1" ht="13.5" customHeight="1">
      <c r="C21" s="294" t="s">
        <v>84</v>
      </c>
      <c r="D21" s="1097" t="s">
        <v>382</v>
      </c>
      <c r="E21" s="1097"/>
      <c r="F21" s="1097"/>
      <c r="G21" s="1097"/>
      <c r="H21" s="1097"/>
      <c r="I21" s="1097"/>
      <c r="J21" s="1097"/>
      <c r="K21" s="1097"/>
      <c r="L21" s="1097"/>
      <c r="M21" s="1097"/>
      <c r="N21" s="1097"/>
      <c r="O21" s="1097"/>
      <c r="P21" s="1097"/>
      <c r="Q21" s="1097"/>
      <c r="R21" s="1097"/>
      <c r="S21" s="1097"/>
      <c r="T21" s="1097"/>
      <c r="U21" s="1097"/>
      <c r="V21" s="1097"/>
      <c r="W21" s="1097"/>
    </row>
    <row r="22" spans="1:24" s="455" customFormat="1" ht="13.5" customHeight="1" thickBot="1">
      <c r="C22" s="294" t="s">
        <v>97</v>
      </c>
      <c r="D22" s="959" t="s">
        <v>406</v>
      </c>
      <c r="E22" s="959"/>
      <c r="F22" s="959"/>
      <c r="G22" s="959"/>
      <c r="H22" s="959"/>
      <c r="I22" s="959"/>
      <c r="J22" s="959"/>
      <c r="K22" s="959"/>
      <c r="L22" s="959"/>
      <c r="M22" s="959"/>
      <c r="N22" s="959"/>
      <c r="O22" s="959"/>
      <c r="P22" s="959"/>
      <c r="Q22" s="959"/>
      <c r="R22" s="959"/>
      <c r="S22" s="959"/>
      <c r="T22" s="959"/>
      <c r="U22" s="959"/>
      <c r="V22" s="959"/>
    </row>
    <row r="23" spans="1:24" ht="8.25" customHeight="1">
      <c r="U23" s="980" t="s">
        <v>165</v>
      </c>
      <c r="V23" s="670"/>
      <c r="W23" s="343"/>
      <c r="X23" s="533"/>
    </row>
    <row r="24" spans="1:24" ht="12.75" customHeight="1" thickBot="1">
      <c r="U24" s="982"/>
      <c r="V24" s="671"/>
      <c r="W24" s="345"/>
      <c r="X24" s="533"/>
    </row>
    <row r="25" spans="1:24" ht="12.75" customHeight="1"/>
    <row r="26" spans="1:24" ht="8.25" customHeight="1">
      <c r="A26" s="249"/>
      <c r="B26" s="214"/>
      <c r="C26" s="214"/>
    </row>
    <row r="27" spans="1:24" ht="13.5">
      <c r="A27" s="214"/>
      <c r="B27" s="214"/>
      <c r="C27" s="214"/>
    </row>
  </sheetData>
  <mergeCells count="11">
    <mergeCell ref="D18:V18"/>
    <mergeCell ref="B3:V3"/>
    <mergeCell ref="B6:D6"/>
    <mergeCell ref="B14:E14"/>
    <mergeCell ref="D16:V16"/>
    <mergeCell ref="D17:V17"/>
    <mergeCell ref="D19:V19"/>
    <mergeCell ref="D20:V20"/>
    <mergeCell ref="D21:W21"/>
    <mergeCell ref="D22:V22"/>
    <mergeCell ref="U23:U24"/>
  </mergeCells>
  <phoneticPr fontId="8"/>
  <printOptions horizontalCentered="1"/>
  <pageMargins left="0.78740157480314965" right="0.59055118110236227" top="0.98425196850393704" bottom="0.98425196850393704" header="0.51181102362204722" footer="0.51181102362204722"/>
  <pageSetup paperSize="8" scale="48"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O27"/>
  <sheetViews>
    <sheetView view="pageBreakPreview" topLeftCell="B1" zoomScaleNormal="100" zoomScaleSheetLayoutView="100" workbookViewId="0">
      <selection activeCell="G34" sqref="G34"/>
    </sheetView>
  </sheetViews>
  <sheetFormatPr defaultColWidth="9" defaultRowHeight="12"/>
  <cols>
    <col min="1" max="1" width="1.5" style="377" customWidth="1"/>
    <col min="2" max="2" width="3.375" style="377" customWidth="1"/>
    <col min="3" max="5" width="20.625" style="377" customWidth="1"/>
    <col min="6" max="7" width="18.625" style="377" customWidth="1"/>
    <col min="8" max="8" width="1.5" style="377" customWidth="1"/>
    <col min="9" max="12" width="13.625" style="377" customWidth="1"/>
    <col min="13" max="16384" width="9" style="377"/>
  </cols>
  <sheetData>
    <row r="1" spans="1:15" s="456" customFormat="1" ht="20.100000000000001" customHeight="1">
      <c r="B1" s="1115" t="s">
        <v>601</v>
      </c>
      <c r="C1" s="922"/>
      <c r="D1" s="922"/>
      <c r="E1" s="922"/>
      <c r="F1" s="922"/>
      <c r="G1" s="922"/>
      <c r="H1" s="432"/>
      <c r="I1" s="255"/>
      <c r="J1" s="255"/>
      <c r="K1" s="255"/>
      <c r="L1" s="255"/>
    </row>
    <row r="2" spans="1:15" s="372" customFormat="1" ht="9.9499999999999993" customHeight="1">
      <c r="B2" s="370"/>
      <c r="C2" s="256"/>
      <c r="D2" s="256"/>
      <c r="E2" s="256"/>
      <c r="F2" s="371"/>
      <c r="G2" s="350"/>
      <c r="H2" s="256"/>
      <c r="I2" s="256"/>
    </row>
    <row r="3" spans="1:15" s="372" customFormat="1" ht="20.100000000000001" customHeight="1">
      <c r="B3" s="1116" t="s">
        <v>407</v>
      </c>
      <c r="C3" s="1117"/>
      <c r="D3" s="1117"/>
      <c r="E3" s="1117"/>
      <c r="F3" s="1117"/>
      <c r="G3" s="1117"/>
      <c r="H3" s="457"/>
      <c r="I3" s="371"/>
      <c r="J3" s="371"/>
      <c r="K3" s="371"/>
      <c r="L3" s="371"/>
      <c r="M3" s="458"/>
      <c r="N3" s="458"/>
      <c r="O3" s="458"/>
    </row>
    <row r="4" spans="1:15" s="372" customFormat="1" ht="8.25" customHeight="1">
      <c r="A4" s="459"/>
      <c r="B4" s="460"/>
      <c r="C4" s="460"/>
      <c r="D4" s="460"/>
      <c r="E4" s="460"/>
      <c r="F4" s="460"/>
      <c r="G4" s="460"/>
      <c r="H4" s="460"/>
      <c r="I4" s="371"/>
      <c r="J4" s="371"/>
      <c r="K4" s="371"/>
      <c r="L4" s="371"/>
      <c r="M4" s="458"/>
      <c r="N4" s="458"/>
      <c r="O4" s="458"/>
    </row>
    <row r="5" spans="1:15" s="256" customFormat="1" ht="20.100000000000001" customHeight="1" thickBot="1">
      <c r="B5" s="461" t="s">
        <v>233</v>
      </c>
      <c r="C5" s="461" t="s">
        <v>408</v>
      </c>
      <c r="F5" s="462"/>
      <c r="G5" s="462"/>
    </row>
    <row r="6" spans="1:15" s="256" customFormat="1" ht="20.100000000000001" customHeight="1">
      <c r="B6" s="1118" t="s">
        <v>409</v>
      </c>
      <c r="C6" s="1119"/>
      <c r="D6" s="1119" t="s">
        <v>268</v>
      </c>
      <c r="E6" s="1122" t="s">
        <v>410</v>
      </c>
      <c r="F6" s="1124" t="s">
        <v>269</v>
      </c>
      <c r="G6" s="1125"/>
    </row>
    <row r="7" spans="1:15" s="256" customFormat="1" ht="20.100000000000001" customHeight="1" thickBot="1">
      <c r="B7" s="1120"/>
      <c r="C7" s="1121"/>
      <c r="D7" s="1121"/>
      <c r="E7" s="1123"/>
      <c r="F7" s="463" t="s">
        <v>411</v>
      </c>
      <c r="G7" s="464" t="s">
        <v>412</v>
      </c>
    </row>
    <row r="8" spans="1:15" s="256" customFormat="1" ht="20.100000000000001" customHeight="1">
      <c r="B8" s="1109"/>
      <c r="C8" s="1110"/>
      <c r="D8" s="465"/>
      <c r="E8" s="466"/>
      <c r="F8" s="467"/>
      <c r="G8" s="1111">
        <f>SUM(F8:F17)</f>
        <v>0</v>
      </c>
    </row>
    <row r="9" spans="1:15" s="256" customFormat="1" ht="20.100000000000001" customHeight="1">
      <c r="B9" s="1113"/>
      <c r="C9" s="1114"/>
      <c r="D9" s="468"/>
      <c r="E9" s="469"/>
      <c r="F9" s="470"/>
      <c r="G9" s="1111"/>
    </row>
    <row r="10" spans="1:15" s="256" customFormat="1" ht="20.100000000000001" customHeight="1">
      <c r="B10" s="1113"/>
      <c r="C10" s="1114"/>
      <c r="D10" s="468"/>
      <c r="E10" s="469"/>
      <c r="F10" s="470"/>
      <c r="G10" s="1111"/>
    </row>
    <row r="11" spans="1:15" s="256" customFormat="1" ht="20.100000000000001" customHeight="1">
      <c r="B11" s="1113"/>
      <c r="C11" s="1114"/>
      <c r="D11" s="468"/>
      <c r="E11" s="469"/>
      <c r="F11" s="470"/>
      <c r="G11" s="1111"/>
    </row>
    <row r="12" spans="1:15" s="256" customFormat="1" ht="20.100000000000001" customHeight="1">
      <c r="B12" s="1113"/>
      <c r="C12" s="1114"/>
      <c r="D12" s="468"/>
      <c r="E12" s="469"/>
      <c r="F12" s="470"/>
      <c r="G12" s="1111"/>
    </row>
    <row r="13" spans="1:15" s="256" customFormat="1" ht="20.100000000000001" customHeight="1">
      <c r="B13" s="1113"/>
      <c r="C13" s="1114"/>
      <c r="D13" s="468"/>
      <c r="E13" s="469"/>
      <c r="F13" s="470"/>
      <c r="G13" s="1111"/>
    </row>
    <row r="14" spans="1:15" s="256" customFormat="1" ht="20.100000000000001" customHeight="1">
      <c r="B14" s="1113"/>
      <c r="C14" s="1114"/>
      <c r="D14" s="468"/>
      <c r="E14" s="469"/>
      <c r="F14" s="470"/>
      <c r="G14" s="1111"/>
    </row>
    <row r="15" spans="1:15" s="256" customFormat="1" ht="20.100000000000001" customHeight="1">
      <c r="B15" s="1113"/>
      <c r="C15" s="1114"/>
      <c r="D15" s="468"/>
      <c r="E15" s="469" t="s">
        <v>413</v>
      </c>
      <c r="F15" s="470"/>
      <c r="G15" s="1111"/>
    </row>
    <row r="16" spans="1:15" s="256" customFormat="1" ht="20.100000000000001" customHeight="1">
      <c r="B16" s="1113"/>
      <c r="C16" s="1114"/>
      <c r="D16" s="468"/>
      <c r="E16" s="469"/>
      <c r="F16" s="470"/>
      <c r="G16" s="1111"/>
    </row>
    <row r="17" spans="2:8" s="256" customFormat="1" ht="20.100000000000001" customHeight="1" thickBot="1">
      <c r="B17" s="1106"/>
      <c r="C17" s="1107"/>
      <c r="D17" s="471"/>
      <c r="E17" s="472"/>
      <c r="F17" s="473"/>
      <c r="G17" s="1112"/>
    </row>
    <row r="18" spans="2:8" ht="19.5" customHeight="1"/>
    <row r="19" spans="2:8" ht="13.5" customHeight="1">
      <c r="B19" s="429" t="s">
        <v>166</v>
      </c>
      <c r="C19" s="956" t="s">
        <v>270</v>
      </c>
      <c r="D19" s="955"/>
      <c r="E19" s="955"/>
      <c r="F19" s="955"/>
      <c r="G19" s="955"/>
    </row>
    <row r="20" spans="2:8" ht="13.5" customHeight="1">
      <c r="B20" s="429" t="s">
        <v>167</v>
      </c>
      <c r="C20" s="956" t="s">
        <v>414</v>
      </c>
      <c r="D20" s="955"/>
      <c r="E20" s="955"/>
      <c r="F20" s="955"/>
      <c r="G20" s="955"/>
    </row>
    <row r="21" spans="2:8" ht="13.5" customHeight="1">
      <c r="B21" s="429" t="s">
        <v>81</v>
      </c>
      <c r="C21" s="1108" t="s">
        <v>277</v>
      </c>
      <c r="D21" s="955"/>
      <c r="E21" s="955"/>
      <c r="F21" s="955"/>
      <c r="G21" s="955"/>
    </row>
    <row r="22" spans="2:8" ht="13.5" customHeight="1">
      <c r="B22" s="429" t="s">
        <v>71</v>
      </c>
      <c r="C22" s="956" t="s">
        <v>279</v>
      </c>
      <c r="D22" s="955"/>
      <c r="E22" s="955"/>
      <c r="F22" s="955"/>
      <c r="G22" s="955"/>
    </row>
    <row r="23" spans="2:8" ht="22.5" customHeight="1">
      <c r="B23" s="429" t="s">
        <v>83</v>
      </c>
      <c r="C23" s="1105" t="s">
        <v>415</v>
      </c>
      <c r="D23" s="1105"/>
      <c r="E23" s="1105"/>
      <c r="F23" s="1105"/>
      <c r="G23" s="1105"/>
    </row>
    <row r="24" spans="2:8" ht="22.5" customHeight="1">
      <c r="B24" s="429" t="s">
        <v>84</v>
      </c>
      <c r="C24" s="1105" t="s">
        <v>416</v>
      </c>
      <c r="D24" s="1105"/>
      <c r="E24" s="1105"/>
      <c r="F24" s="1105"/>
      <c r="G24" s="1105"/>
    </row>
    <row r="25" spans="2:8" ht="12.75" thickBot="1">
      <c r="B25" s="429" t="s">
        <v>97</v>
      </c>
      <c r="C25" s="352" t="s">
        <v>383</v>
      </c>
    </row>
    <row r="26" spans="2:8" ht="13.5" customHeight="1">
      <c r="F26" s="1101" t="s">
        <v>165</v>
      </c>
      <c r="G26" s="1102"/>
      <c r="H26" s="818"/>
    </row>
    <row r="27" spans="2:8" ht="14.25" customHeight="1" thickBot="1">
      <c r="F27" s="1103"/>
      <c r="G27" s="1104"/>
      <c r="H27" s="818"/>
    </row>
  </sheetData>
  <mergeCells count="24">
    <mergeCell ref="B1:G1"/>
    <mergeCell ref="B3:G3"/>
    <mergeCell ref="B6:C7"/>
    <mergeCell ref="D6:D7"/>
    <mergeCell ref="E6:E7"/>
    <mergeCell ref="F6:G6"/>
    <mergeCell ref="B8:C8"/>
    <mergeCell ref="G8:G17"/>
    <mergeCell ref="B9:C9"/>
    <mergeCell ref="B10:C10"/>
    <mergeCell ref="B11:C11"/>
    <mergeCell ref="B12:C12"/>
    <mergeCell ref="B13:C13"/>
    <mergeCell ref="B14:C14"/>
    <mergeCell ref="B15:C15"/>
    <mergeCell ref="B16:C16"/>
    <mergeCell ref="F26:G27"/>
    <mergeCell ref="C24:G24"/>
    <mergeCell ref="B17:C17"/>
    <mergeCell ref="C19:G19"/>
    <mergeCell ref="C20:G20"/>
    <mergeCell ref="C21:G21"/>
    <mergeCell ref="C22:G22"/>
    <mergeCell ref="C23:G23"/>
  </mergeCells>
  <phoneticPr fontId="8"/>
  <printOptions horizontalCentered="1"/>
  <pageMargins left="0.78740157480314965" right="0.59055118110236227" top="0.78740157480314965" bottom="0.78740157480314965" header="0.51181102362204722" footer="0.51181102362204722"/>
  <pageSetup paperSize="9" scale="85"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W21"/>
  <sheetViews>
    <sheetView view="pageBreakPreview" topLeftCell="M1" zoomScale="115" zoomScaleNormal="100" zoomScaleSheetLayoutView="115" workbookViewId="0">
      <selection activeCell="C12" sqref="C12:V12"/>
    </sheetView>
  </sheetViews>
  <sheetFormatPr defaultColWidth="8" defaultRowHeight="11.25"/>
  <cols>
    <col min="1" max="1" width="2.25" style="341" customWidth="1"/>
    <col min="2" max="2" width="6.625" style="341" bestFit="1" customWidth="1"/>
    <col min="3" max="3" width="12.5" style="341" customWidth="1"/>
    <col min="4" max="4" width="13.5" style="341" customWidth="1"/>
    <col min="5" max="5" width="5.125" style="341" bestFit="1" customWidth="1"/>
    <col min="6" max="22" width="12.25" style="341" customWidth="1"/>
    <col min="23" max="23" width="2.25" style="341" customWidth="1"/>
    <col min="24" max="24" width="10.25" style="341" customWidth="1"/>
    <col min="25" max="16384" width="8" style="341"/>
  </cols>
  <sheetData>
    <row r="2" spans="1:23" s="299" customFormat="1" ht="20.100000000000001" customHeight="1">
      <c r="B2" s="431" t="s">
        <v>602</v>
      </c>
      <c r="C2" s="432"/>
      <c r="D2" s="432"/>
      <c r="E2" s="432"/>
      <c r="F2" s="432"/>
      <c r="G2" s="432"/>
      <c r="H2" s="432"/>
      <c r="I2" s="432"/>
      <c r="J2" s="432"/>
      <c r="K2" s="432"/>
      <c r="L2" s="432"/>
      <c r="M2" s="432"/>
      <c r="N2" s="432"/>
      <c r="O2" s="432"/>
      <c r="P2" s="432"/>
      <c r="Q2" s="432"/>
      <c r="R2" s="432"/>
      <c r="S2" s="432"/>
      <c r="T2" s="432"/>
      <c r="U2" s="432"/>
      <c r="V2" s="432"/>
    </row>
    <row r="3" spans="1:23" ht="8.25" customHeight="1">
      <c r="B3" s="214"/>
      <c r="C3" s="221"/>
      <c r="D3" s="199"/>
      <c r="E3" s="199"/>
      <c r="F3" s="199"/>
      <c r="G3" s="199"/>
      <c r="H3" s="199"/>
      <c r="I3" s="199"/>
      <c r="J3" s="199"/>
      <c r="K3" s="214"/>
    </row>
    <row r="4" spans="1:23" ht="20.100000000000001" customHeight="1">
      <c r="B4" s="1129" t="s">
        <v>417</v>
      </c>
      <c r="C4" s="1129"/>
      <c r="D4" s="1129"/>
      <c r="E4" s="1129"/>
      <c r="F4" s="1129"/>
      <c r="G4" s="1129"/>
      <c r="H4" s="1129"/>
      <c r="I4" s="1129"/>
      <c r="J4" s="1129"/>
      <c r="K4" s="1129"/>
      <c r="L4" s="1129"/>
      <c r="M4" s="1129"/>
      <c r="N4" s="1129"/>
      <c r="O4" s="1129"/>
      <c r="P4" s="1129"/>
      <c r="Q4" s="1129"/>
      <c r="R4" s="1129"/>
      <c r="S4" s="1129"/>
      <c r="T4" s="1129"/>
      <c r="U4" s="1129"/>
      <c r="V4" s="1129"/>
    </row>
    <row r="5" spans="1:23" ht="8.25" customHeight="1">
      <c r="B5" s="474"/>
      <c r="C5" s="474"/>
      <c r="D5" s="474"/>
      <c r="E5" s="474"/>
      <c r="F5" s="474"/>
      <c r="G5" s="474"/>
      <c r="H5" s="474"/>
      <c r="I5" s="474"/>
      <c r="J5" s="474"/>
      <c r="K5" s="474"/>
      <c r="L5" s="474"/>
      <c r="M5" s="474"/>
      <c r="N5" s="474"/>
      <c r="O5" s="474"/>
      <c r="P5" s="474"/>
      <c r="Q5" s="474"/>
      <c r="R5" s="474"/>
      <c r="S5" s="474"/>
      <c r="T5" s="474"/>
      <c r="U5" s="474"/>
      <c r="V5" s="474"/>
    </row>
    <row r="6" spans="1:23" s="475" customFormat="1" ht="20.100000000000001" customHeight="1" thickBot="1">
      <c r="B6" s="476" t="s">
        <v>271</v>
      </c>
      <c r="V6" s="477" t="s">
        <v>183</v>
      </c>
    </row>
    <row r="7" spans="1:23" s="247" customFormat="1" ht="20.100000000000001" customHeight="1" thickBot="1">
      <c r="A7" s="362"/>
      <c r="B7" s="1130"/>
      <c r="C7" s="1130"/>
      <c r="D7" s="1130"/>
      <c r="E7" s="1131"/>
      <c r="F7" s="478" t="s">
        <v>621</v>
      </c>
      <c r="G7" s="478" t="s">
        <v>622</v>
      </c>
      <c r="H7" s="478" t="s">
        <v>623</v>
      </c>
      <c r="I7" s="478" t="s">
        <v>624</v>
      </c>
      <c r="J7" s="478" t="s">
        <v>625</v>
      </c>
      <c r="K7" s="478" t="s">
        <v>626</v>
      </c>
      <c r="L7" s="478" t="s">
        <v>627</v>
      </c>
      <c r="M7" s="478" t="s">
        <v>628</v>
      </c>
      <c r="N7" s="478" t="s">
        <v>629</v>
      </c>
      <c r="O7" s="478" t="s">
        <v>630</v>
      </c>
      <c r="P7" s="478" t="s">
        <v>631</v>
      </c>
      <c r="Q7" s="478" t="s">
        <v>632</v>
      </c>
      <c r="R7" s="478" t="s">
        <v>633</v>
      </c>
      <c r="S7" s="478" t="s">
        <v>634</v>
      </c>
      <c r="T7" s="478" t="s">
        <v>635</v>
      </c>
      <c r="U7" s="672" t="s">
        <v>636</v>
      </c>
      <c r="V7" s="479" t="s">
        <v>321</v>
      </c>
    </row>
    <row r="8" spans="1:23" ht="20.100000000000001" customHeight="1" thickBot="1">
      <c r="A8" s="362"/>
      <c r="B8" s="1132"/>
      <c r="C8" s="1133"/>
      <c r="D8" s="480" t="s">
        <v>272</v>
      </c>
      <c r="E8" s="481" t="s">
        <v>156</v>
      </c>
      <c r="F8" s="482"/>
      <c r="G8" s="482"/>
      <c r="H8" s="482"/>
      <c r="I8" s="482"/>
      <c r="J8" s="483"/>
      <c r="K8" s="483"/>
      <c r="L8" s="483"/>
      <c r="M8" s="483"/>
      <c r="N8" s="483"/>
      <c r="O8" s="483"/>
      <c r="P8" s="483"/>
      <c r="Q8" s="483"/>
      <c r="R8" s="483"/>
      <c r="S8" s="483"/>
      <c r="T8" s="483"/>
      <c r="U8" s="673"/>
      <c r="V8" s="484">
        <f>SUM(G8:U8)</f>
        <v>0</v>
      </c>
    </row>
    <row r="9" spans="1:23" ht="19.5" customHeight="1" thickBot="1">
      <c r="A9" s="362"/>
      <c r="B9" s="485" t="s">
        <v>335</v>
      </c>
      <c r="C9" s="486" t="s">
        <v>269</v>
      </c>
      <c r="D9" s="487"/>
      <c r="E9" s="488" t="s">
        <v>198</v>
      </c>
      <c r="F9" s="489">
        <f t="shared" ref="F9" si="0">F8*$D$9</f>
        <v>0</v>
      </c>
      <c r="G9" s="490">
        <f t="shared" ref="G9:T9" si="1">G8*$D$9</f>
        <v>0</v>
      </c>
      <c r="H9" s="490">
        <f t="shared" si="1"/>
        <v>0</v>
      </c>
      <c r="I9" s="490">
        <f t="shared" si="1"/>
        <v>0</v>
      </c>
      <c r="J9" s="490">
        <f t="shared" si="1"/>
        <v>0</v>
      </c>
      <c r="K9" s="490">
        <f t="shared" si="1"/>
        <v>0</v>
      </c>
      <c r="L9" s="490">
        <f t="shared" si="1"/>
        <v>0</v>
      </c>
      <c r="M9" s="490">
        <f t="shared" si="1"/>
        <v>0</v>
      </c>
      <c r="N9" s="490">
        <f t="shared" si="1"/>
        <v>0</v>
      </c>
      <c r="O9" s="490">
        <f t="shared" si="1"/>
        <v>0</v>
      </c>
      <c r="P9" s="490">
        <f t="shared" si="1"/>
        <v>0</v>
      </c>
      <c r="Q9" s="490">
        <f t="shared" si="1"/>
        <v>0</v>
      </c>
      <c r="R9" s="490">
        <f t="shared" si="1"/>
        <v>0</v>
      </c>
      <c r="S9" s="490">
        <f t="shared" si="1"/>
        <v>0</v>
      </c>
      <c r="T9" s="490">
        <f t="shared" si="1"/>
        <v>0</v>
      </c>
      <c r="U9" s="365"/>
      <c r="V9" s="491">
        <f>SUM(G9:U9)</f>
        <v>0</v>
      </c>
    </row>
    <row r="10" spans="1:23" s="498" customFormat="1" ht="20.100000000000001" customHeight="1">
      <c r="A10" s="492"/>
      <c r="B10" s="493"/>
      <c r="C10" s="494"/>
      <c r="D10" s="495"/>
      <c r="E10" s="496"/>
      <c r="F10" s="497"/>
      <c r="G10" s="497"/>
      <c r="H10" s="497"/>
      <c r="I10" s="497"/>
      <c r="J10" s="497"/>
      <c r="K10" s="497"/>
      <c r="L10" s="497"/>
      <c r="M10" s="497"/>
      <c r="N10" s="497"/>
      <c r="O10" s="497"/>
      <c r="P10" s="497"/>
      <c r="Q10" s="497"/>
      <c r="R10" s="497"/>
      <c r="S10" s="497"/>
      <c r="T10" s="497"/>
      <c r="U10" s="497"/>
      <c r="V10" s="497"/>
    </row>
    <row r="11" spans="1:23" ht="13.5" customHeight="1">
      <c r="B11" s="499" t="s">
        <v>166</v>
      </c>
      <c r="C11" s="954" t="s">
        <v>278</v>
      </c>
      <c r="D11" s="954"/>
      <c r="E11" s="954"/>
      <c r="F11" s="954"/>
      <c r="G11" s="954"/>
      <c r="H11" s="954"/>
      <c r="I11" s="954"/>
      <c r="J11" s="954"/>
      <c r="K11" s="954"/>
      <c r="L11" s="954"/>
      <c r="M11" s="954"/>
      <c r="N11" s="954"/>
      <c r="O11" s="954"/>
      <c r="P11" s="954"/>
      <c r="Q11" s="954"/>
      <c r="R11" s="954"/>
      <c r="S11" s="954"/>
      <c r="T11" s="954"/>
      <c r="U11" s="954"/>
      <c r="V11" s="954"/>
      <c r="W11" s="351"/>
    </row>
    <row r="12" spans="1:23" ht="13.5" customHeight="1">
      <c r="B12" s="499" t="s">
        <v>167</v>
      </c>
      <c r="C12" s="954" t="s">
        <v>273</v>
      </c>
      <c r="D12" s="954"/>
      <c r="E12" s="954"/>
      <c r="F12" s="954"/>
      <c r="G12" s="954"/>
      <c r="H12" s="954"/>
      <c r="I12" s="954"/>
      <c r="J12" s="954"/>
      <c r="K12" s="954"/>
      <c r="L12" s="954"/>
      <c r="M12" s="954"/>
      <c r="N12" s="954"/>
      <c r="O12" s="954"/>
      <c r="P12" s="954"/>
      <c r="Q12" s="954"/>
      <c r="R12" s="954"/>
      <c r="S12" s="954"/>
      <c r="T12" s="954"/>
      <c r="U12" s="954"/>
      <c r="V12" s="954"/>
      <c r="W12" s="351"/>
    </row>
    <row r="13" spans="1:23" ht="13.5" customHeight="1">
      <c r="B13" s="499" t="s">
        <v>81</v>
      </c>
      <c r="C13" s="959" t="s">
        <v>414</v>
      </c>
      <c r="D13" s="959"/>
      <c r="E13" s="959"/>
      <c r="F13" s="959"/>
      <c r="G13" s="959"/>
      <c r="H13" s="959"/>
      <c r="I13" s="959"/>
      <c r="J13" s="959"/>
      <c r="K13" s="959"/>
      <c r="L13" s="959"/>
      <c r="M13" s="959"/>
      <c r="N13" s="959"/>
      <c r="O13" s="959"/>
      <c r="P13" s="959"/>
      <c r="Q13" s="959"/>
      <c r="R13" s="959"/>
      <c r="S13" s="959"/>
      <c r="T13" s="959"/>
      <c r="U13" s="959"/>
      <c r="V13" s="959"/>
      <c r="W13" s="351"/>
    </row>
    <row r="14" spans="1:23" ht="13.5" customHeight="1">
      <c r="B14" s="499" t="s">
        <v>71</v>
      </c>
      <c r="C14" s="954" t="s">
        <v>277</v>
      </c>
      <c r="D14" s="954"/>
      <c r="E14" s="954"/>
      <c r="F14" s="954"/>
      <c r="G14" s="954"/>
      <c r="H14" s="954"/>
      <c r="I14" s="954"/>
      <c r="J14" s="954"/>
      <c r="K14" s="954"/>
      <c r="L14" s="954"/>
      <c r="M14" s="954"/>
      <c r="N14" s="954"/>
      <c r="O14" s="954"/>
      <c r="P14" s="954"/>
      <c r="Q14" s="954"/>
      <c r="R14" s="954"/>
      <c r="S14" s="954"/>
      <c r="T14" s="954"/>
      <c r="U14" s="954"/>
      <c r="V14" s="954"/>
      <c r="W14" s="351"/>
    </row>
    <row r="15" spans="1:23" ht="13.5" customHeight="1">
      <c r="B15" s="499" t="s">
        <v>83</v>
      </c>
      <c r="C15" s="1128" t="s">
        <v>382</v>
      </c>
      <c r="D15" s="1128"/>
      <c r="E15" s="1128"/>
      <c r="F15" s="1128"/>
      <c r="G15" s="1128"/>
      <c r="H15" s="1128"/>
      <c r="I15" s="1128"/>
      <c r="J15" s="1128"/>
      <c r="K15" s="1128"/>
      <c r="L15" s="1128"/>
      <c r="M15" s="1128"/>
      <c r="N15" s="1128"/>
      <c r="O15" s="1128"/>
      <c r="P15" s="1128"/>
      <c r="Q15" s="1128"/>
      <c r="R15" s="1128"/>
      <c r="S15" s="1128"/>
      <c r="T15" s="1128"/>
      <c r="U15" s="1128"/>
      <c r="V15" s="1128"/>
      <c r="W15" s="353"/>
    </row>
    <row r="16" spans="1:23" ht="13.5" customHeight="1">
      <c r="B16" s="499" t="s">
        <v>84</v>
      </c>
      <c r="C16" s="956" t="s">
        <v>404</v>
      </c>
      <c r="D16" s="956"/>
      <c r="E16" s="956"/>
      <c r="F16" s="956"/>
      <c r="G16" s="956"/>
      <c r="H16" s="956"/>
      <c r="I16" s="956"/>
      <c r="J16" s="956"/>
      <c r="K16" s="956"/>
      <c r="L16" s="956"/>
      <c r="M16" s="956"/>
      <c r="N16" s="956"/>
      <c r="O16" s="956"/>
      <c r="P16" s="956"/>
      <c r="Q16" s="956"/>
      <c r="R16" s="956"/>
      <c r="S16" s="956"/>
      <c r="T16" s="956"/>
      <c r="U16" s="956"/>
      <c r="V16" s="956"/>
      <c r="W16" s="351"/>
    </row>
    <row r="17" spans="1:22" ht="15.75" customHeight="1"/>
    <row r="18" spans="1:22" ht="19.5" customHeight="1" thickBot="1"/>
    <row r="19" spans="1:22" ht="13.5">
      <c r="A19" s="214"/>
      <c r="B19" s="214"/>
      <c r="S19" s="1101" t="s">
        <v>165</v>
      </c>
      <c r="T19" s="1102"/>
      <c r="U19" s="1102"/>
      <c r="V19" s="1126"/>
    </row>
    <row r="20" spans="1:22" ht="12" customHeight="1" thickBot="1">
      <c r="S20" s="1103"/>
      <c r="T20" s="1104"/>
      <c r="U20" s="1104"/>
      <c r="V20" s="1127"/>
    </row>
    <row r="21" spans="1:22" ht="20.100000000000001" customHeight="1"/>
  </sheetData>
  <mergeCells count="10">
    <mergeCell ref="S19:V20"/>
    <mergeCell ref="C14:V14"/>
    <mergeCell ref="C15:V15"/>
    <mergeCell ref="C16:V16"/>
    <mergeCell ref="B4:V4"/>
    <mergeCell ref="B7:E7"/>
    <mergeCell ref="B8:C8"/>
    <mergeCell ref="C11:V11"/>
    <mergeCell ref="C12:V12"/>
    <mergeCell ref="C13:V13"/>
  </mergeCells>
  <phoneticPr fontId="8"/>
  <printOptions horizontalCentered="1"/>
  <pageMargins left="0.78740157480314965" right="0.59055118110236227" top="0.98425196850393704" bottom="0.98425196850393704" header="0.51181102362204722" footer="0.51181102362204722"/>
  <pageSetup paperSize="8" scale="65"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J36"/>
  <sheetViews>
    <sheetView view="pageBreakPreview" zoomScale="115" zoomScaleNormal="100" zoomScaleSheetLayoutView="115" workbookViewId="0">
      <selection activeCell="E20" sqref="E20"/>
    </sheetView>
  </sheetViews>
  <sheetFormatPr defaultColWidth="9" defaultRowHeight="13.5"/>
  <cols>
    <col min="1" max="1" width="2.625" style="350" customWidth="1"/>
    <col min="2" max="2" width="4.625" style="350" customWidth="1"/>
    <col min="3" max="3" width="23.625" style="350" customWidth="1"/>
    <col min="4" max="4" width="9.375" style="350" bestFit="1" customWidth="1"/>
    <col min="5" max="5" width="35.125" style="350" bestFit="1" customWidth="1"/>
    <col min="6" max="7" width="15.625" style="350" customWidth="1"/>
    <col min="8" max="8" width="2.625" style="350" customWidth="1"/>
    <col min="9" max="16384" width="9" style="350"/>
  </cols>
  <sheetData>
    <row r="1" spans="1:10" ht="14.25" customHeight="1"/>
    <row r="2" spans="1:10" s="432" customFormat="1" ht="20.100000000000001" customHeight="1">
      <c r="A2" s="500"/>
      <c r="B2" s="922" t="s">
        <v>603</v>
      </c>
      <c r="C2" s="922"/>
      <c r="D2" s="922"/>
      <c r="E2" s="922"/>
      <c r="F2" s="922"/>
      <c r="G2" s="922"/>
      <c r="H2" s="347"/>
      <c r="I2" s="347"/>
      <c r="J2" s="501"/>
    </row>
    <row r="3" spans="1:10" s="461" customFormat="1" ht="8.25" customHeight="1">
      <c r="A3" s="502"/>
      <c r="B3" s="503"/>
      <c r="C3" s="503"/>
      <c r="D3" s="503"/>
      <c r="E3" s="503"/>
      <c r="F3" s="503"/>
      <c r="G3" s="503"/>
      <c r="H3" s="504"/>
      <c r="I3" s="504"/>
      <c r="J3" s="505"/>
    </row>
    <row r="4" spans="1:10" ht="20.100000000000001" customHeight="1">
      <c r="B4" s="1089" t="s">
        <v>418</v>
      </c>
      <c r="C4" s="1117"/>
      <c r="D4" s="1117"/>
      <c r="E4" s="1117"/>
      <c r="F4" s="1117"/>
      <c r="G4" s="1117"/>
      <c r="H4" s="348"/>
      <c r="I4" s="348"/>
      <c r="J4" s="506"/>
    </row>
    <row r="5" spans="1:10" ht="26.25" customHeight="1" thickBot="1">
      <c r="B5" s="373" t="s">
        <v>419</v>
      </c>
    </row>
    <row r="6" spans="1:10" s="507" customFormat="1" ht="20.100000000000001" customHeight="1">
      <c r="B6" s="1138" t="s">
        <v>169</v>
      </c>
      <c r="C6" s="1140" t="s">
        <v>420</v>
      </c>
      <c r="D6" s="1141"/>
      <c r="E6" s="1141"/>
      <c r="F6" s="508" t="s">
        <v>421</v>
      </c>
      <c r="G6" s="509" t="s">
        <v>95</v>
      </c>
    </row>
    <row r="7" spans="1:10" s="507" customFormat="1" ht="20.100000000000001" customHeight="1" thickBot="1">
      <c r="B7" s="1139"/>
      <c r="C7" s="307" t="s">
        <v>422</v>
      </c>
      <c r="D7" s="1142" t="s">
        <v>423</v>
      </c>
      <c r="E7" s="1143"/>
      <c r="F7" s="510" t="s">
        <v>424</v>
      </c>
      <c r="G7" s="511" t="s">
        <v>96</v>
      </c>
    </row>
    <row r="8" spans="1:10" s="507" customFormat="1" ht="20.100000000000001" customHeight="1">
      <c r="B8" s="512">
        <v>1</v>
      </c>
      <c r="C8" s="513"/>
      <c r="D8" s="514" t="s">
        <v>425</v>
      </c>
      <c r="E8" s="515" t="s">
        <v>426</v>
      </c>
      <c r="F8" s="516"/>
      <c r="G8" s="517"/>
    </row>
    <row r="9" spans="1:10" s="507" customFormat="1" ht="20.100000000000001" customHeight="1">
      <c r="A9" s="518"/>
      <c r="B9" s="519">
        <v>2</v>
      </c>
      <c r="C9" s="520"/>
      <c r="D9" s="519" t="s">
        <v>427</v>
      </c>
      <c r="E9" s="521" t="s">
        <v>426</v>
      </c>
      <c r="F9" s="522"/>
      <c r="G9" s="523"/>
    </row>
    <row r="10" spans="1:10" s="507" customFormat="1" ht="20.100000000000001" customHeight="1">
      <c r="A10" s="518"/>
      <c r="B10" s="519">
        <v>3</v>
      </c>
      <c r="C10" s="520"/>
      <c r="D10" s="519" t="s">
        <v>427</v>
      </c>
      <c r="E10" s="521" t="s">
        <v>426</v>
      </c>
      <c r="F10" s="522"/>
      <c r="G10" s="523"/>
    </row>
    <row r="11" spans="1:10" s="507" customFormat="1" ht="20.100000000000001" customHeight="1">
      <c r="A11" s="518"/>
      <c r="B11" s="519">
        <v>4</v>
      </c>
      <c r="C11" s="520"/>
      <c r="D11" s="519" t="s">
        <v>427</v>
      </c>
      <c r="E11" s="521" t="s">
        <v>426</v>
      </c>
      <c r="F11" s="522"/>
      <c r="G11" s="523"/>
    </row>
    <row r="12" spans="1:10" s="507" customFormat="1" ht="20.100000000000001" customHeight="1" thickBot="1">
      <c r="B12" s="524">
        <v>5</v>
      </c>
      <c r="C12" s="525"/>
      <c r="D12" s="519" t="s">
        <v>427</v>
      </c>
      <c r="E12" s="521" t="s">
        <v>426</v>
      </c>
      <c r="F12" s="526"/>
      <c r="G12" s="527"/>
    </row>
    <row r="13" spans="1:10" s="507" customFormat="1" ht="20.100000000000001" customHeight="1" thickBot="1">
      <c r="B13" s="1144" t="s">
        <v>321</v>
      </c>
      <c r="C13" s="1099"/>
      <c r="D13" s="1099"/>
      <c r="E13" s="1145"/>
      <c r="F13" s="528"/>
      <c r="G13" s="529"/>
    </row>
    <row r="14" spans="1:10" s="507" customFormat="1" ht="8.25" customHeight="1">
      <c r="B14" s="530"/>
      <c r="C14" s="530"/>
      <c r="D14" s="530"/>
      <c r="E14" s="530"/>
      <c r="F14" s="531"/>
      <c r="G14" s="532"/>
    </row>
    <row r="15" spans="1:10" ht="26.25" customHeight="1" thickBot="1">
      <c r="B15" s="373" t="s">
        <v>428</v>
      </c>
    </row>
    <row r="16" spans="1:10" s="507" customFormat="1" ht="20.100000000000001" customHeight="1">
      <c r="B16" s="1138" t="s">
        <v>169</v>
      </c>
      <c r="C16" s="1140" t="s">
        <v>420</v>
      </c>
      <c r="D16" s="1141"/>
      <c r="E16" s="1141"/>
      <c r="F16" s="508" t="s">
        <v>421</v>
      </c>
      <c r="G16" s="509" t="s">
        <v>95</v>
      </c>
    </row>
    <row r="17" spans="1:7" s="507" customFormat="1" ht="20.100000000000001" customHeight="1" thickBot="1">
      <c r="B17" s="1139"/>
      <c r="C17" s="307" t="s">
        <v>422</v>
      </c>
      <c r="D17" s="1142" t="s">
        <v>423</v>
      </c>
      <c r="E17" s="1143"/>
      <c r="F17" s="510" t="s">
        <v>424</v>
      </c>
      <c r="G17" s="511" t="s">
        <v>96</v>
      </c>
    </row>
    <row r="18" spans="1:7" s="507" customFormat="1" ht="20.100000000000001" customHeight="1">
      <c r="B18" s="512">
        <v>1</v>
      </c>
      <c r="C18" s="513"/>
      <c r="D18" s="514" t="s">
        <v>425</v>
      </c>
      <c r="E18" s="515" t="s">
        <v>426</v>
      </c>
      <c r="F18" s="516"/>
      <c r="G18" s="517"/>
    </row>
    <row r="19" spans="1:7" s="507" customFormat="1" ht="20.100000000000001" customHeight="1">
      <c r="A19" s="518"/>
      <c r="B19" s="519">
        <v>2</v>
      </c>
      <c r="C19" s="520"/>
      <c r="D19" s="519" t="s">
        <v>427</v>
      </c>
      <c r="E19" s="521" t="s">
        <v>426</v>
      </c>
      <c r="F19" s="522"/>
      <c r="G19" s="523"/>
    </row>
    <row r="20" spans="1:7" s="507" customFormat="1" ht="20.100000000000001" customHeight="1">
      <c r="A20" s="518"/>
      <c r="B20" s="519">
        <v>3</v>
      </c>
      <c r="C20" s="520"/>
      <c r="D20" s="519" t="s">
        <v>427</v>
      </c>
      <c r="E20" s="521" t="s">
        <v>426</v>
      </c>
      <c r="F20" s="522"/>
      <c r="G20" s="523"/>
    </row>
    <row r="21" spans="1:7" s="507" customFormat="1" ht="20.100000000000001" customHeight="1">
      <c r="A21" s="518"/>
      <c r="B21" s="519">
        <v>4</v>
      </c>
      <c r="C21" s="520"/>
      <c r="D21" s="519" t="s">
        <v>427</v>
      </c>
      <c r="E21" s="521" t="s">
        <v>426</v>
      </c>
      <c r="F21" s="522"/>
      <c r="G21" s="523"/>
    </row>
    <row r="22" spans="1:7" s="507" customFormat="1" ht="20.100000000000001" customHeight="1" thickBot="1">
      <c r="B22" s="524">
        <v>5</v>
      </c>
      <c r="C22" s="525"/>
      <c r="D22" s="519" t="s">
        <v>427</v>
      </c>
      <c r="E22" s="521" t="s">
        <v>426</v>
      </c>
      <c r="F22" s="526"/>
      <c r="G22" s="527"/>
    </row>
    <row r="23" spans="1:7" s="507" customFormat="1" ht="20.100000000000001" customHeight="1" thickBot="1">
      <c r="B23" s="1144" t="s">
        <v>321</v>
      </c>
      <c r="C23" s="1099"/>
      <c r="D23" s="1099"/>
      <c r="E23" s="1145"/>
      <c r="F23" s="528"/>
      <c r="G23" s="529"/>
    </row>
    <row r="24" spans="1:7" s="507" customFormat="1" ht="8.25" customHeight="1">
      <c r="B24" s="530"/>
      <c r="C24" s="530"/>
      <c r="D24" s="530"/>
      <c r="E24" s="530"/>
      <c r="F24" s="531"/>
      <c r="G24" s="532"/>
    </row>
    <row r="25" spans="1:7" s="507" customFormat="1" ht="13.5" customHeight="1">
      <c r="B25" s="429" t="s">
        <v>166</v>
      </c>
      <c r="C25" s="1134" t="s">
        <v>429</v>
      </c>
      <c r="D25" s="955"/>
      <c r="E25" s="955"/>
      <c r="F25" s="955"/>
      <c r="G25" s="955"/>
    </row>
    <row r="26" spans="1:7" s="507" customFormat="1" ht="13.5" customHeight="1">
      <c r="B26" s="429" t="s">
        <v>167</v>
      </c>
      <c r="C26" s="1134" t="s">
        <v>170</v>
      </c>
      <c r="D26" s="955"/>
      <c r="E26" s="955"/>
      <c r="F26" s="955"/>
      <c r="G26" s="955"/>
    </row>
    <row r="27" spans="1:7" s="507" customFormat="1" ht="13.5" customHeight="1">
      <c r="B27" s="429" t="s">
        <v>168</v>
      </c>
      <c r="C27" s="1105" t="s">
        <v>430</v>
      </c>
      <c r="D27" s="1105"/>
      <c r="E27" s="1105"/>
      <c r="F27" s="1105"/>
      <c r="G27" s="1105"/>
    </row>
    <row r="28" spans="1:7" s="507" customFormat="1" ht="13.5" customHeight="1" thickBot="1">
      <c r="B28" s="429" t="s">
        <v>324</v>
      </c>
      <c r="C28" s="1134" t="s">
        <v>431</v>
      </c>
      <c r="D28" s="955"/>
      <c r="E28" s="955"/>
      <c r="F28" s="955"/>
      <c r="G28" s="955"/>
    </row>
    <row r="29" spans="1:7">
      <c r="F29" s="1085" t="s">
        <v>165</v>
      </c>
      <c r="G29" s="1135"/>
    </row>
    <row r="30" spans="1:7" ht="14.25" thickBot="1">
      <c r="F30" s="1136"/>
      <c r="G30" s="1137"/>
    </row>
    <row r="36" ht="20.100000000000001" customHeight="1"/>
  </sheetData>
  <mergeCells count="15">
    <mergeCell ref="B13:E13"/>
    <mergeCell ref="B2:G2"/>
    <mergeCell ref="B4:G4"/>
    <mergeCell ref="B6:B7"/>
    <mergeCell ref="C6:E6"/>
    <mergeCell ref="D7:E7"/>
    <mergeCell ref="C27:G27"/>
    <mergeCell ref="C28:G28"/>
    <mergeCell ref="F29:G30"/>
    <mergeCell ref="B16:B17"/>
    <mergeCell ref="C16:E16"/>
    <mergeCell ref="D17:E17"/>
    <mergeCell ref="B23:E23"/>
    <mergeCell ref="C25:G25"/>
    <mergeCell ref="C26:G26"/>
  </mergeCells>
  <phoneticPr fontId="8"/>
  <printOptions horizontalCentered="1"/>
  <pageMargins left="0.78740157480314965" right="0.59055118110236227" top="0.78740157480314965" bottom="0.78740157480314965" header="0.51181102362204722" footer="0.51181102362204722"/>
  <pageSetup paperSize="9" scale="81"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E125"/>
  <sheetViews>
    <sheetView view="pageBreakPreview" topLeftCell="A19" zoomScaleNormal="100" zoomScaleSheetLayoutView="100" workbookViewId="0">
      <selection activeCell="J79" sqref="J79"/>
    </sheetView>
  </sheetViews>
  <sheetFormatPr defaultColWidth="9" defaultRowHeight="15" customHeight="1"/>
  <cols>
    <col min="1" max="1" width="13.625" style="609" customWidth="1"/>
    <col min="2" max="2" width="7.625" style="609" customWidth="1"/>
    <col min="3" max="3" width="25.625" style="609" customWidth="1"/>
    <col min="4" max="4" width="15.625" style="609" customWidth="1"/>
    <col min="5" max="6" width="7.625" style="609" customWidth="1"/>
    <col min="7" max="9" width="4.125" style="609" customWidth="1"/>
    <col min="10" max="13" width="12.625" style="609" customWidth="1"/>
    <col min="14" max="25" width="10.625" style="609" customWidth="1"/>
    <col min="26" max="26" width="1.5" style="609" customWidth="1"/>
    <col min="27" max="27" width="25.625" style="609" customWidth="1"/>
    <col min="28" max="28" width="13.875" style="609" customWidth="1"/>
    <col min="29" max="29" width="8.75" style="609" customWidth="1"/>
    <col min="30" max="30" width="9" style="609"/>
    <col min="31" max="31" width="23.625" style="609" customWidth="1"/>
    <col min="32" max="16384" width="9" style="609"/>
  </cols>
  <sheetData>
    <row r="1" spans="1:31" s="612" customFormat="1" ht="18.75" customHeight="1">
      <c r="A1" s="611" t="s">
        <v>604</v>
      </c>
    </row>
    <row r="2" spans="1:31" s="461" customFormat="1" ht="21.75" customHeight="1">
      <c r="A2" s="1089" t="s">
        <v>538</v>
      </c>
      <c r="B2" s="1089"/>
      <c r="C2" s="1089"/>
      <c r="D2" s="1089"/>
      <c r="E2" s="1089"/>
      <c r="F2" s="1089"/>
      <c r="G2" s="1089"/>
      <c r="H2" s="1089"/>
      <c r="I2" s="1089"/>
      <c r="J2" s="1089"/>
      <c r="K2" s="1089"/>
      <c r="L2" s="1089"/>
      <c r="M2" s="1089"/>
      <c r="N2" s="1089"/>
      <c r="O2" s="1089"/>
      <c r="P2" s="1089"/>
      <c r="Q2" s="1089"/>
      <c r="R2" s="1089"/>
      <c r="S2" s="1089"/>
      <c r="T2" s="1089"/>
      <c r="U2" s="1089"/>
      <c r="V2" s="1089"/>
      <c r="W2" s="1089"/>
      <c r="X2" s="1089"/>
      <c r="Y2" s="1089"/>
      <c r="Z2" s="613"/>
      <c r="AA2" s="613"/>
      <c r="AB2" s="613"/>
      <c r="AC2" s="613"/>
      <c r="AD2" s="613"/>
      <c r="AE2" s="613"/>
    </row>
    <row r="3" spans="1:31" ht="15" customHeight="1" thickBot="1">
      <c r="A3" s="610"/>
      <c r="B3" s="610"/>
      <c r="C3" s="610"/>
      <c r="D3" s="610"/>
      <c r="E3" s="610"/>
      <c r="F3" s="610"/>
      <c r="G3" s="610"/>
      <c r="H3" s="610"/>
      <c r="I3" s="610"/>
      <c r="J3" s="610"/>
      <c r="K3" s="610"/>
      <c r="L3" s="610"/>
      <c r="M3" s="610"/>
      <c r="N3" s="610"/>
      <c r="O3" s="610"/>
      <c r="P3" s="610"/>
      <c r="Q3" s="610"/>
      <c r="R3" s="610"/>
      <c r="S3" s="610"/>
      <c r="T3" s="610"/>
      <c r="U3" s="610"/>
      <c r="V3" s="610"/>
      <c r="W3" s="610"/>
      <c r="X3" s="610"/>
      <c r="Y3" s="610"/>
    </row>
    <row r="4" spans="1:31" s="610" customFormat="1" ht="21" customHeight="1">
      <c r="A4" s="1146" t="s">
        <v>225</v>
      </c>
      <c r="B4" s="1149" t="s">
        <v>98</v>
      </c>
      <c r="C4" s="1152" t="s">
        <v>226</v>
      </c>
      <c r="D4" s="1155" t="s">
        <v>227</v>
      </c>
      <c r="E4" s="1158" t="s">
        <v>99</v>
      </c>
      <c r="F4" s="1158" t="s">
        <v>100</v>
      </c>
      <c r="G4" s="1161" t="s">
        <v>101</v>
      </c>
      <c r="H4" s="1162"/>
      <c r="I4" s="1163"/>
      <c r="J4" s="1161" t="s">
        <v>102</v>
      </c>
      <c r="K4" s="1162"/>
      <c r="L4" s="1162"/>
      <c r="M4" s="1162"/>
      <c r="N4" s="1164" t="s">
        <v>103</v>
      </c>
      <c r="O4" s="1162" t="s">
        <v>104</v>
      </c>
      <c r="P4" s="1162"/>
      <c r="Q4" s="1162"/>
      <c r="R4" s="1162"/>
      <c r="S4" s="1162"/>
      <c r="T4" s="1162"/>
      <c r="U4" s="1162"/>
      <c r="V4" s="1162"/>
      <c r="W4" s="1162"/>
      <c r="X4" s="1162"/>
      <c r="Y4" s="1167" t="s">
        <v>228</v>
      </c>
      <c r="AC4" s="614"/>
      <c r="AD4" s="614"/>
    </row>
    <row r="5" spans="1:31" s="610" customFormat="1" ht="30" customHeight="1">
      <c r="A5" s="1147"/>
      <c r="B5" s="1150"/>
      <c r="C5" s="1153"/>
      <c r="D5" s="1156"/>
      <c r="E5" s="1159"/>
      <c r="F5" s="1159"/>
      <c r="G5" s="1170" t="s">
        <v>229</v>
      </c>
      <c r="H5" s="1170" t="s">
        <v>230</v>
      </c>
      <c r="I5" s="1170" t="s">
        <v>231</v>
      </c>
      <c r="J5" s="1170" t="s">
        <v>105</v>
      </c>
      <c r="K5" s="1170" t="s">
        <v>106</v>
      </c>
      <c r="L5" s="1170" t="s">
        <v>107</v>
      </c>
      <c r="M5" s="1170" t="s">
        <v>108</v>
      </c>
      <c r="N5" s="1165"/>
      <c r="O5" s="615" t="s">
        <v>615</v>
      </c>
      <c r="P5" s="615" t="s">
        <v>616</v>
      </c>
      <c r="Q5" s="615" t="s">
        <v>617</v>
      </c>
      <c r="R5" s="615" t="s">
        <v>546</v>
      </c>
      <c r="S5" s="615" t="s">
        <v>547</v>
      </c>
      <c r="T5" s="615" t="s">
        <v>548</v>
      </c>
      <c r="U5" s="615" t="s">
        <v>549</v>
      </c>
      <c r="V5" s="615" t="s">
        <v>550</v>
      </c>
      <c r="W5" s="615" t="s">
        <v>551</v>
      </c>
      <c r="X5" s="615" t="s">
        <v>552</v>
      </c>
      <c r="Y5" s="1168"/>
      <c r="AC5" s="614"/>
      <c r="AD5" s="614"/>
    </row>
    <row r="6" spans="1:31" s="610" customFormat="1" ht="23.25" customHeight="1" thickBot="1">
      <c r="A6" s="1148"/>
      <c r="B6" s="1151"/>
      <c r="C6" s="1154"/>
      <c r="D6" s="1157"/>
      <c r="E6" s="1160"/>
      <c r="F6" s="1160"/>
      <c r="G6" s="1160"/>
      <c r="H6" s="1160"/>
      <c r="I6" s="1160"/>
      <c r="J6" s="1160"/>
      <c r="K6" s="1160"/>
      <c r="L6" s="1160"/>
      <c r="M6" s="1160"/>
      <c r="N6" s="1166"/>
      <c r="O6" s="616" t="s">
        <v>109</v>
      </c>
      <c r="P6" s="616" t="s">
        <v>110</v>
      </c>
      <c r="Q6" s="616" t="s">
        <v>111</v>
      </c>
      <c r="R6" s="616" t="s">
        <v>112</v>
      </c>
      <c r="S6" s="616" t="s">
        <v>113</v>
      </c>
      <c r="T6" s="616" t="s">
        <v>114</v>
      </c>
      <c r="U6" s="616" t="s">
        <v>115</v>
      </c>
      <c r="V6" s="616" t="s">
        <v>116</v>
      </c>
      <c r="W6" s="616" t="s">
        <v>117</v>
      </c>
      <c r="X6" s="616" t="s">
        <v>118</v>
      </c>
      <c r="Y6" s="1169"/>
      <c r="AC6" s="614"/>
      <c r="AD6" s="614"/>
    </row>
    <row r="7" spans="1:31" ht="18" customHeight="1">
      <c r="A7" s="1172" t="s">
        <v>125</v>
      </c>
      <c r="B7" s="617"/>
      <c r="C7" s="618"/>
      <c r="D7" s="619"/>
      <c r="E7" s="619"/>
      <c r="F7" s="619"/>
      <c r="G7" s="619"/>
      <c r="H7" s="619"/>
      <c r="I7" s="619"/>
      <c r="J7" s="619"/>
      <c r="K7" s="619"/>
      <c r="L7" s="619"/>
      <c r="M7" s="619"/>
      <c r="N7" s="620"/>
      <c r="O7" s="621"/>
      <c r="P7" s="622"/>
      <c r="Q7" s="622"/>
      <c r="R7" s="622"/>
      <c r="S7" s="622"/>
      <c r="T7" s="622"/>
      <c r="U7" s="622"/>
      <c r="V7" s="622"/>
      <c r="W7" s="622"/>
      <c r="X7" s="622"/>
      <c r="Y7" s="623"/>
      <c r="AD7" s="610"/>
    </row>
    <row r="8" spans="1:31" ht="18" customHeight="1">
      <c r="A8" s="1147"/>
      <c r="B8" s="624"/>
      <c r="C8" s="625"/>
      <c r="D8" s="626"/>
      <c r="E8" s="626"/>
      <c r="F8" s="626"/>
      <c r="G8" s="626"/>
      <c r="H8" s="626"/>
      <c r="I8" s="626"/>
      <c r="J8" s="626"/>
      <c r="K8" s="626"/>
      <c r="L8" s="626"/>
      <c r="M8" s="626"/>
      <c r="N8" s="627"/>
      <c r="O8" s="628"/>
      <c r="P8" s="629"/>
      <c r="Q8" s="629"/>
      <c r="R8" s="629"/>
      <c r="S8" s="629"/>
      <c r="T8" s="629"/>
      <c r="U8" s="629"/>
      <c r="V8" s="629"/>
      <c r="W8" s="629"/>
      <c r="X8" s="629"/>
      <c r="Y8" s="630"/>
      <c r="AD8" s="610"/>
    </row>
    <row r="9" spans="1:31" ht="18" customHeight="1">
      <c r="A9" s="1147"/>
      <c r="B9" s="624"/>
      <c r="C9" s="625"/>
      <c r="D9" s="626"/>
      <c r="E9" s="626"/>
      <c r="F9" s="626"/>
      <c r="G9" s="626"/>
      <c r="H9" s="626"/>
      <c r="I9" s="626"/>
      <c r="J9" s="626"/>
      <c r="K9" s="626"/>
      <c r="L9" s="626"/>
      <c r="M9" s="626"/>
      <c r="N9" s="627"/>
      <c r="O9" s="628"/>
      <c r="P9" s="629"/>
      <c r="Q9" s="629"/>
      <c r="R9" s="629"/>
      <c r="S9" s="629"/>
      <c r="T9" s="629"/>
      <c r="U9" s="629"/>
      <c r="V9" s="629"/>
      <c r="W9" s="629"/>
      <c r="X9" s="629"/>
      <c r="Y9" s="630"/>
      <c r="AD9" s="610"/>
    </row>
    <row r="10" spans="1:31" ht="18" customHeight="1">
      <c r="A10" s="1173"/>
      <c r="B10" s="631"/>
      <c r="C10" s="632"/>
      <c r="D10" s="633"/>
      <c r="E10" s="633"/>
      <c r="F10" s="633"/>
      <c r="G10" s="633"/>
      <c r="H10" s="633"/>
      <c r="I10" s="633"/>
      <c r="J10" s="633"/>
      <c r="K10" s="633"/>
      <c r="L10" s="633"/>
      <c r="M10" s="633"/>
      <c r="N10" s="634"/>
      <c r="O10" s="635"/>
      <c r="P10" s="636"/>
      <c r="Q10" s="636"/>
      <c r="R10" s="636"/>
      <c r="S10" s="636"/>
      <c r="T10" s="636"/>
      <c r="U10" s="636"/>
      <c r="V10" s="636"/>
      <c r="W10" s="636"/>
      <c r="X10" s="636"/>
      <c r="Y10" s="637"/>
      <c r="AD10" s="610"/>
    </row>
    <row r="11" spans="1:31" ht="18" customHeight="1">
      <c r="A11" s="1171" t="s">
        <v>539</v>
      </c>
      <c r="B11" s="638"/>
      <c r="C11" s="639"/>
      <c r="D11" s="640"/>
      <c r="E11" s="640"/>
      <c r="F11" s="640"/>
      <c r="G11" s="640"/>
      <c r="H11" s="640"/>
      <c r="I11" s="640"/>
      <c r="J11" s="640"/>
      <c r="K11" s="640"/>
      <c r="L11" s="640"/>
      <c r="M11" s="640"/>
      <c r="N11" s="641"/>
      <c r="O11" s="642"/>
      <c r="P11" s="643"/>
      <c r="Q11" s="643"/>
      <c r="R11" s="643"/>
      <c r="S11" s="643"/>
      <c r="T11" s="643"/>
      <c r="U11" s="643"/>
      <c r="V11" s="643"/>
      <c r="W11" s="643"/>
      <c r="X11" s="643"/>
      <c r="Y11" s="644"/>
      <c r="AD11" s="610"/>
    </row>
    <row r="12" spans="1:31" ht="18" customHeight="1">
      <c r="A12" s="1172"/>
      <c r="B12" s="624"/>
      <c r="C12" s="625"/>
      <c r="D12" s="626"/>
      <c r="E12" s="626"/>
      <c r="F12" s="626"/>
      <c r="G12" s="626"/>
      <c r="H12" s="626"/>
      <c r="I12" s="626"/>
      <c r="J12" s="626"/>
      <c r="K12" s="626"/>
      <c r="L12" s="626"/>
      <c r="M12" s="626"/>
      <c r="N12" s="627"/>
      <c r="O12" s="628"/>
      <c r="P12" s="629"/>
      <c r="Q12" s="629"/>
      <c r="R12" s="629"/>
      <c r="S12" s="629"/>
      <c r="T12" s="629"/>
      <c r="U12" s="629"/>
      <c r="V12" s="629"/>
      <c r="W12" s="629"/>
      <c r="X12" s="629"/>
      <c r="Y12" s="630"/>
      <c r="AD12" s="610"/>
    </row>
    <row r="13" spans="1:31" ht="18" customHeight="1">
      <c r="A13" s="1172"/>
      <c r="B13" s="624"/>
      <c r="C13" s="625"/>
      <c r="D13" s="626"/>
      <c r="E13" s="626"/>
      <c r="F13" s="626"/>
      <c r="G13" s="626"/>
      <c r="H13" s="626"/>
      <c r="I13" s="626"/>
      <c r="J13" s="626"/>
      <c r="K13" s="626"/>
      <c r="L13" s="626"/>
      <c r="M13" s="626"/>
      <c r="N13" s="627"/>
      <c r="O13" s="628"/>
      <c r="P13" s="629"/>
      <c r="Q13" s="629"/>
      <c r="R13" s="629"/>
      <c r="S13" s="629"/>
      <c r="T13" s="629"/>
      <c r="U13" s="629"/>
      <c r="V13" s="629"/>
      <c r="W13" s="629"/>
      <c r="X13" s="629"/>
      <c r="Y13" s="630"/>
      <c r="AD13" s="610"/>
    </row>
    <row r="14" spans="1:31" ht="18" customHeight="1">
      <c r="A14" s="1174"/>
      <c r="B14" s="645"/>
      <c r="C14" s="646"/>
      <c r="D14" s="647"/>
      <c r="E14" s="647"/>
      <c r="F14" s="647"/>
      <c r="G14" s="647"/>
      <c r="H14" s="647"/>
      <c r="I14" s="647"/>
      <c r="J14" s="647"/>
      <c r="K14" s="647"/>
      <c r="L14" s="647"/>
      <c r="M14" s="647"/>
      <c r="N14" s="648"/>
      <c r="O14" s="649"/>
      <c r="P14" s="650"/>
      <c r="Q14" s="650"/>
      <c r="R14" s="650"/>
      <c r="S14" s="650"/>
      <c r="T14" s="650"/>
      <c r="U14" s="650"/>
      <c r="V14" s="650"/>
      <c r="W14" s="650"/>
      <c r="X14" s="650"/>
      <c r="Y14" s="651"/>
      <c r="AD14" s="610"/>
    </row>
    <row r="15" spans="1:31" ht="18" customHeight="1">
      <c r="A15" s="1171" t="s">
        <v>126</v>
      </c>
      <c r="B15" s="638"/>
      <c r="C15" s="639"/>
      <c r="D15" s="640"/>
      <c r="E15" s="640"/>
      <c r="F15" s="640"/>
      <c r="G15" s="640"/>
      <c r="H15" s="640"/>
      <c r="I15" s="640"/>
      <c r="J15" s="640"/>
      <c r="K15" s="640"/>
      <c r="L15" s="640"/>
      <c r="M15" s="640"/>
      <c r="N15" s="641"/>
      <c r="O15" s="642"/>
      <c r="P15" s="643"/>
      <c r="Q15" s="643"/>
      <c r="R15" s="643"/>
      <c r="S15" s="643"/>
      <c r="T15" s="643"/>
      <c r="U15" s="643"/>
      <c r="V15" s="643"/>
      <c r="W15" s="643"/>
      <c r="X15" s="643"/>
      <c r="Y15" s="644"/>
      <c r="AD15" s="610"/>
    </row>
    <row r="16" spans="1:31" ht="18" customHeight="1">
      <c r="A16" s="1172"/>
      <c r="B16" s="624"/>
      <c r="C16" s="625"/>
      <c r="D16" s="626"/>
      <c r="E16" s="626"/>
      <c r="F16" s="626"/>
      <c r="G16" s="626"/>
      <c r="H16" s="626"/>
      <c r="I16" s="626"/>
      <c r="J16" s="626"/>
      <c r="K16" s="626"/>
      <c r="L16" s="626"/>
      <c r="M16" s="626"/>
      <c r="N16" s="627"/>
      <c r="O16" s="628"/>
      <c r="P16" s="629"/>
      <c r="Q16" s="629"/>
      <c r="R16" s="629"/>
      <c r="S16" s="629"/>
      <c r="T16" s="629"/>
      <c r="U16" s="629"/>
      <c r="V16" s="629"/>
      <c r="W16" s="629"/>
      <c r="X16" s="629"/>
      <c r="Y16" s="630"/>
      <c r="AD16" s="610"/>
    </row>
    <row r="17" spans="1:30" ht="18" customHeight="1">
      <c r="A17" s="1172"/>
      <c r="B17" s="624"/>
      <c r="C17" s="625"/>
      <c r="D17" s="626"/>
      <c r="E17" s="626"/>
      <c r="F17" s="626"/>
      <c r="G17" s="626"/>
      <c r="H17" s="626"/>
      <c r="I17" s="626"/>
      <c r="J17" s="626"/>
      <c r="K17" s="626"/>
      <c r="L17" s="626"/>
      <c r="M17" s="626"/>
      <c r="N17" s="627"/>
      <c r="O17" s="628"/>
      <c r="P17" s="629"/>
      <c r="Q17" s="629"/>
      <c r="R17" s="629"/>
      <c r="S17" s="629"/>
      <c r="T17" s="629"/>
      <c r="U17" s="629"/>
      <c r="V17" s="629"/>
      <c r="W17" s="629"/>
      <c r="X17" s="629"/>
      <c r="Y17" s="630"/>
      <c r="AD17" s="610"/>
    </row>
    <row r="18" spans="1:30" ht="18" customHeight="1">
      <c r="A18" s="1174"/>
      <c r="B18" s="631"/>
      <c r="C18" s="632"/>
      <c r="D18" s="633"/>
      <c r="E18" s="633"/>
      <c r="F18" s="633"/>
      <c r="G18" s="633"/>
      <c r="H18" s="633"/>
      <c r="I18" s="633"/>
      <c r="J18" s="633"/>
      <c r="K18" s="633"/>
      <c r="L18" s="633"/>
      <c r="M18" s="633"/>
      <c r="N18" s="634"/>
      <c r="O18" s="635"/>
      <c r="P18" s="636"/>
      <c r="Q18" s="636"/>
      <c r="R18" s="636"/>
      <c r="S18" s="636"/>
      <c r="T18" s="636"/>
      <c r="U18" s="636"/>
      <c r="V18" s="636"/>
      <c r="W18" s="636"/>
      <c r="X18" s="636"/>
      <c r="Y18" s="637"/>
      <c r="AD18" s="610"/>
    </row>
    <row r="19" spans="1:30" ht="18" customHeight="1">
      <c r="A19" s="1171" t="s">
        <v>127</v>
      </c>
      <c r="B19" s="638"/>
      <c r="C19" s="639"/>
      <c r="D19" s="640"/>
      <c r="E19" s="640"/>
      <c r="F19" s="640"/>
      <c r="G19" s="640"/>
      <c r="H19" s="640"/>
      <c r="I19" s="640"/>
      <c r="J19" s="640"/>
      <c r="K19" s="640"/>
      <c r="L19" s="640"/>
      <c r="M19" s="640"/>
      <c r="N19" s="641"/>
      <c r="O19" s="642"/>
      <c r="P19" s="643"/>
      <c r="Q19" s="643"/>
      <c r="R19" s="643"/>
      <c r="S19" s="643"/>
      <c r="T19" s="643"/>
      <c r="U19" s="643"/>
      <c r="V19" s="643"/>
      <c r="W19" s="643"/>
      <c r="X19" s="643"/>
      <c r="Y19" s="644"/>
      <c r="AD19" s="610"/>
    </row>
    <row r="20" spans="1:30" ht="18" customHeight="1">
      <c r="A20" s="1172"/>
      <c r="B20" s="624"/>
      <c r="C20" s="625"/>
      <c r="D20" s="626"/>
      <c r="E20" s="626"/>
      <c r="F20" s="626"/>
      <c r="G20" s="626"/>
      <c r="H20" s="626"/>
      <c r="I20" s="626"/>
      <c r="J20" s="626"/>
      <c r="K20" s="626"/>
      <c r="L20" s="626"/>
      <c r="M20" s="626"/>
      <c r="N20" s="627"/>
      <c r="O20" s="628"/>
      <c r="P20" s="629"/>
      <c r="Q20" s="629"/>
      <c r="R20" s="629"/>
      <c r="S20" s="629"/>
      <c r="T20" s="629"/>
      <c r="U20" s="629"/>
      <c r="V20" s="629"/>
      <c r="W20" s="629"/>
      <c r="X20" s="629"/>
      <c r="Y20" s="630"/>
      <c r="AD20" s="610"/>
    </row>
    <row r="21" spans="1:30" ht="18" customHeight="1">
      <c r="A21" s="1172"/>
      <c r="B21" s="624"/>
      <c r="C21" s="625"/>
      <c r="D21" s="626"/>
      <c r="E21" s="626"/>
      <c r="F21" s="626"/>
      <c r="G21" s="626"/>
      <c r="H21" s="626"/>
      <c r="I21" s="626"/>
      <c r="J21" s="626"/>
      <c r="K21" s="626"/>
      <c r="L21" s="626"/>
      <c r="M21" s="626"/>
      <c r="N21" s="627"/>
      <c r="O21" s="628"/>
      <c r="P21" s="629"/>
      <c r="Q21" s="629"/>
      <c r="R21" s="629"/>
      <c r="S21" s="629"/>
      <c r="T21" s="629"/>
      <c r="U21" s="629"/>
      <c r="V21" s="629"/>
      <c r="W21" s="629"/>
      <c r="X21" s="629"/>
      <c r="Y21" s="630"/>
      <c r="AD21" s="610"/>
    </row>
    <row r="22" spans="1:30" ht="18" customHeight="1">
      <c r="A22" s="1174"/>
      <c r="B22" s="631"/>
      <c r="C22" s="632"/>
      <c r="D22" s="633"/>
      <c r="E22" s="633"/>
      <c r="F22" s="633"/>
      <c r="G22" s="633"/>
      <c r="H22" s="633"/>
      <c r="I22" s="633"/>
      <c r="J22" s="633"/>
      <c r="K22" s="633"/>
      <c r="L22" s="633"/>
      <c r="M22" s="633"/>
      <c r="N22" s="634"/>
      <c r="O22" s="635"/>
      <c r="P22" s="636"/>
      <c r="Q22" s="636"/>
      <c r="R22" s="636"/>
      <c r="S22" s="636"/>
      <c r="T22" s="636"/>
      <c r="U22" s="636"/>
      <c r="V22" s="636"/>
      <c r="W22" s="636"/>
      <c r="X22" s="636"/>
      <c r="Y22" s="637"/>
      <c r="AD22" s="610"/>
    </row>
    <row r="23" spans="1:30" ht="18" customHeight="1">
      <c r="A23" s="1171" t="s">
        <v>128</v>
      </c>
      <c r="B23" s="638"/>
      <c r="C23" s="639"/>
      <c r="D23" s="640"/>
      <c r="E23" s="640"/>
      <c r="F23" s="640"/>
      <c r="G23" s="640"/>
      <c r="H23" s="640"/>
      <c r="I23" s="640"/>
      <c r="J23" s="640"/>
      <c r="K23" s="640"/>
      <c r="L23" s="640"/>
      <c r="M23" s="640"/>
      <c r="N23" s="641"/>
      <c r="O23" s="642"/>
      <c r="P23" s="643"/>
      <c r="Q23" s="643"/>
      <c r="R23" s="643"/>
      <c r="S23" s="643"/>
      <c r="T23" s="643"/>
      <c r="U23" s="643"/>
      <c r="V23" s="643"/>
      <c r="W23" s="643"/>
      <c r="X23" s="643"/>
      <c r="Y23" s="644"/>
      <c r="AD23" s="610"/>
    </row>
    <row r="24" spans="1:30" ht="18" customHeight="1">
      <c r="A24" s="1172"/>
      <c r="B24" s="624"/>
      <c r="C24" s="625"/>
      <c r="D24" s="626"/>
      <c r="E24" s="626"/>
      <c r="F24" s="626"/>
      <c r="G24" s="626"/>
      <c r="H24" s="626"/>
      <c r="I24" s="626"/>
      <c r="J24" s="626"/>
      <c r="K24" s="626"/>
      <c r="L24" s="626"/>
      <c r="M24" s="626"/>
      <c r="N24" s="627"/>
      <c r="O24" s="628"/>
      <c r="P24" s="629"/>
      <c r="Q24" s="629"/>
      <c r="R24" s="629"/>
      <c r="S24" s="629"/>
      <c r="T24" s="629"/>
      <c r="U24" s="629"/>
      <c r="V24" s="629"/>
      <c r="W24" s="629"/>
      <c r="X24" s="629"/>
      <c r="Y24" s="630"/>
      <c r="AD24" s="610"/>
    </row>
    <row r="25" spans="1:30" ht="18" customHeight="1">
      <c r="A25" s="1172"/>
      <c r="B25" s="624"/>
      <c r="C25" s="625"/>
      <c r="D25" s="626"/>
      <c r="E25" s="626"/>
      <c r="F25" s="626"/>
      <c r="G25" s="626"/>
      <c r="H25" s="626"/>
      <c r="I25" s="626"/>
      <c r="J25" s="626"/>
      <c r="K25" s="626"/>
      <c r="L25" s="626"/>
      <c r="M25" s="626"/>
      <c r="N25" s="627"/>
      <c r="O25" s="628"/>
      <c r="P25" s="629"/>
      <c r="Q25" s="629"/>
      <c r="R25" s="629"/>
      <c r="S25" s="629"/>
      <c r="T25" s="629"/>
      <c r="U25" s="629"/>
      <c r="V25" s="629"/>
      <c r="W25" s="629"/>
      <c r="X25" s="629"/>
      <c r="Y25" s="630"/>
      <c r="AD25" s="610"/>
    </row>
    <row r="26" spans="1:30" ht="18" customHeight="1">
      <c r="A26" s="1174"/>
      <c r="B26" s="645"/>
      <c r="C26" s="646"/>
      <c r="D26" s="647"/>
      <c r="E26" s="647"/>
      <c r="F26" s="647"/>
      <c r="G26" s="647"/>
      <c r="H26" s="647"/>
      <c r="I26" s="647"/>
      <c r="J26" s="647"/>
      <c r="K26" s="647"/>
      <c r="L26" s="647"/>
      <c r="M26" s="647"/>
      <c r="N26" s="648"/>
      <c r="O26" s="649"/>
      <c r="P26" s="650"/>
      <c r="Q26" s="650"/>
      <c r="R26" s="650"/>
      <c r="S26" s="650"/>
      <c r="T26" s="650"/>
      <c r="U26" s="650"/>
      <c r="V26" s="650"/>
      <c r="W26" s="650"/>
      <c r="X26" s="650"/>
      <c r="Y26" s="651"/>
      <c r="AD26" s="610"/>
    </row>
    <row r="27" spans="1:30" ht="18" customHeight="1">
      <c r="A27" s="1171" t="s">
        <v>129</v>
      </c>
      <c r="B27" s="638"/>
      <c r="C27" s="639"/>
      <c r="D27" s="640"/>
      <c r="E27" s="640"/>
      <c r="F27" s="640"/>
      <c r="G27" s="640"/>
      <c r="H27" s="640"/>
      <c r="I27" s="640"/>
      <c r="J27" s="640"/>
      <c r="K27" s="640"/>
      <c r="L27" s="640"/>
      <c r="M27" s="640"/>
      <c r="N27" s="641"/>
      <c r="O27" s="642"/>
      <c r="P27" s="643"/>
      <c r="Q27" s="643"/>
      <c r="R27" s="643"/>
      <c r="S27" s="643"/>
      <c r="T27" s="643"/>
      <c r="U27" s="643"/>
      <c r="V27" s="643"/>
      <c r="W27" s="643"/>
      <c r="X27" s="643"/>
      <c r="Y27" s="644"/>
      <c r="AD27" s="610"/>
    </row>
    <row r="28" spans="1:30" ht="18" customHeight="1">
      <c r="A28" s="1172"/>
      <c r="B28" s="624"/>
      <c r="C28" s="625"/>
      <c r="D28" s="626"/>
      <c r="E28" s="626"/>
      <c r="F28" s="626"/>
      <c r="G28" s="626"/>
      <c r="H28" s="626"/>
      <c r="I28" s="626"/>
      <c r="J28" s="626"/>
      <c r="K28" s="626"/>
      <c r="L28" s="626"/>
      <c r="M28" s="626"/>
      <c r="N28" s="627"/>
      <c r="O28" s="628"/>
      <c r="P28" s="629"/>
      <c r="Q28" s="629"/>
      <c r="R28" s="629"/>
      <c r="S28" s="629"/>
      <c r="T28" s="629"/>
      <c r="U28" s="629"/>
      <c r="V28" s="629"/>
      <c r="W28" s="629"/>
      <c r="X28" s="629"/>
      <c r="Y28" s="630"/>
      <c r="AD28" s="610"/>
    </row>
    <row r="29" spans="1:30" ht="18" customHeight="1">
      <c r="A29" s="1172"/>
      <c r="B29" s="624"/>
      <c r="C29" s="625"/>
      <c r="D29" s="626"/>
      <c r="E29" s="626"/>
      <c r="F29" s="626"/>
      <c r="G29" s="626"/>
      <c r="H29" s="626"/>
      <c r="I29" s="626"/>
      <c r="J29" s="626"/>
      <c r="K29" s="626"/>
      <c r="L29" s="626"/>
      <c r="M29" s="626"/>
      <c r="N29" s="627"/>
      <c r="O29" s="628"/>
      <c r="P29" s="629"/>
      <c r="Q29" s="629"/>
      <c r="R29" s="629"/>
      <c r="S29" s="629"/>
      <c r="T29" s="629"/>
      <c r="U29" s="629"/>
      <c r="V29" s="629"/>
      <c r="W29" s="629"/>
      <c r="X29" s="629"/>
      <c r="Y29" s="630"/>
      <c r="AD29" s="610"/>
    </row>
    <row r="30" spans="1:30" ht="18" customHeight="1">
      <c r="A30" s="1174"/>
      <c r="B30" s="631"/>
      <c r="C30" s="632"/>
      <c r="D30" s="633"/>
      <c r="E30" s="633"/>
      <c r="F30" s="633"/>
      <c r="G30" s="633"/>
      <c r="H30" s="633"/>
      <c r="I30" s="633"/>
      <c r="J30" s="633"/>
      <c r="K30" s="633"/>
      <c r="L30" s="633"/>
      <c r="M30" s="633"/>
      <c r="N30" s="634"/>
      <c r="O30" s="635"/>
      <c r="P30" s="636"/>
      <c r="Q30" s="636"/>
      <c r="R30" s="636"/>
      <c r="S30" s="636"/>
      <c r="T30" s="636"/>
      <c r="U30" s="636"/>
      <c r="V30" s="636"/>
      <c r="W30" s="636"/>
      <c r="X30" s="636"/>
      <c r="Y30" s="637"/>
      <c r="AD30" s="610"/>
    </row>
    <row r="31" spans="1:30" ht="18" customHeight="1">
      <c r="A31" s="1171" t="s">
        <v>540</v>
      </c>
      <c r="B31" s="638"/>
      <c r="C31" s="639"/>
      <c r="D31" s="640"/>
      <c r="E31" s="640"/>
      <c r="F31" s="640"/>
      <c r="G31" s="640"/>
      <c r="H31" s="640"/>
      <c r="I31" s="640"/>
      <c r="J31" s="640"/>
      <c r="K31" s="640"/>
      <c r="L31" s="640"/>
      <c r="M31" s="640"/>
      <c r="N31" s="641"/>
      <c r="O31" s="642"/>
      <c r="P31" s="643"/>
      <c r="Q31" s="643"/>
      <c r="R31" s="643"/>
      <c r="S31" s="643"/>
      <c r="T31" s="643"/>
      <c r="U31" s="643"/>
      <c r="V31" s="643"/>
      <c r="W31" s="643"/>
      <c r="X31" s="643"/>
      <c r="Y31" s="644"/>
      <c r="AD31" s="610"/>
    </row>
    <row r="32" spans="1:30" ht="18" customHeight="1">
      <c r="A32" s="1172"/>
      <c r="B32" s="624"/>
      <c r="C32" s="625"/>
      <c r="D32" s="626"/>
      <c r="E32" s="626"/>
      <c r="F32" s="626"/>
      <c r="G32" s="626"/>
      <c r="H32" s="626"/>
      <c r="I32" s="626"/>
      <c r="J32" s="626"/>
      <c r="K32" s="626"/>
      <c r="L32" s="626"/>
      <c r="M32" s="626"/>
      <c r="N32" s="627"/>
      <c r="O32" s="628"/>
      <c r="P32" s="629"/>
      <c r="Q32" s="629"/>
      <c r="R32" s="629"/>
      <c r="S32" s="629"/>
      <c r="T32" s="629"/>
      <c r="U32" s="629"/>
      <c r="V32" s="629"/>
      <c r="W32" s="629"/>
      <c r="X32" s="629"/>
      <c r="Y32" s="630"/>
      <c r="AD32" s="610"/>
    </row>
    <row r="33" spans="1:30" ht="18" customHeight="1">
      <c r="A33" s="1172"/>
      <c r="B33" s="624"/>
      <c r="C33" s="625"/>
      <c r="D33" s="626"/>
      <c r="E33" s="626"/>
      <c r="F33" s="626"/>
      <c r="G33" s="626"/>
      <c r="H33" s="626"/>
      <c r="I33" s="626"/>
      <c r="J33" s="626"/>
      <c r="K33" s="626"/>
      <c r="L33" s="626"/>
      <c r="M33" s="626"/>
      <c r="N33" s="627"/>
      <c r="O33" s="628"/>
      <c r="P33" s="629"/>
      <c r="Q33" s="629"/>
      <c r="R33" s="629"/>
      <c r="S33" s="629"/>
      <c r="T33" s="629"/>
      <c r="U33" s="629"/>
      <c r="V33" s="629"/>
      <c r="W33" s="629"/>
      <c r="X33" s="629"/>
      <c r="Y33" s="630"/>
      <c r="AD33" s="610"/>
    </row>
    <row r="34" spans="1:30" ht="18" customHeight="1">
      <c r="A34" s="1174"/>
      <c r="B34" s="631"/>
      <c r="C34" s="632"/>
      <c r="D34" s="633"/>
      <c r="E34" s="633"/>
      <c r="F34" s="633"/>
      <c r="G34" s="633"/>
      <c r="H34" s="633"/>
      <c r="I34" s="633"/>
      <c r="J34" s="633"/>
      <c r="K34" s="633"/>
      <c r="L34" s="633"/>
      <c r="M34" s="633"/>
      <c r="N34" s="634"/>
      <c r="O34" s="635"/>
      <c r="P34" s="636"/>
      <c r="Q34" s="636"/>
      <c r="R34" s="636"/>
      <c r="S34" s="636"/>
      <c r="T34" s="636"/>
      <c r="U34" s="636"/>
      <c r="V34" s="636"/>
      <c r="W34" s="636"/>
      <c r="X34" s="636"/>
      <c r="Y34" s="637"/>
      <c r="AD34" s="610"/>
    </row>
    <row r="35" spans="1:30" ht="18" customHeight="1">
      <c r="A35" s="1171" t="s">
        <v>135</v>
      </c>
      <c r="B35" s="638"/>
      <c r="C35" s="639"/>
      <c r="D35" s="640"/>
      <c r="E35" s="640"/>
      <c r="F35" s="640"/>
      <c r="G35" s="640"/>
      <c r="H35" s="640"/>
      <c r="I35" s="640"/>
      <c r="J35" s="640"/>
      <c r="K35" s="640"/>
      <c r="L35" s="640"/>
      <c r="M35" s="640"/>
      <c r="N35" s="641"/>
      <c r="O35" s="642"/>
      <c r="P35" s="643"/>
      <c r="Q35" s="643"/>
      <c r="R35" s="643"/>
      <c r="S35" s="643"/>
      <c r="T35" s="643"/>
      <c r="U35" s="643"/>
      <c r="V35" s="643"/>
      <c r="W35" s="643"/>
      <c r="X35" s="643"/>
      <c r="Y35" s="644"/>
      <c r="AD35" s="610"/>
    </row>
    <row r="36" spans="1:30" ht="18" customHeight="1">
      <c r="A36" s="1172"/>
      <c r="B36" s="624"/>
      <c r="C36" s="625"/>
      <c r="D36" s="626"/>
      <c r="E36" s="626"/>
      <c r="F36" s="626"/>
      <c r="G36" s="626"/>
      <c r="H36" s="626"/>
      <c r="I36" s="626"/>
      <c r="J36" s="626"/>
      <c r="K36" s="626"/>
      <c r="L36" s="626"/>
      <c r="M36" s="626"/>
      <c r="N36" s="627"/>
      <c r="O36" s="628"/>
      <c r="P36" s="629"/>
      <c r="Q36" s="629"/>
      <c r="R36" s="629"/>
      <c r="S36" s="629"/>
      <c r="T36" s="629"/>
      <c r="U36" s="629"/>
      <c r="V36" s="629"/>
      <c r="W36" s="629"/>
      <c r="X36" s="629"/>
      <c r="Y36" s="630"/>
      <c r="AD36" s="610"/>
    </row>
    <row r="37" spans="1:30" ht="18" customHeight="1">
      <c r="A37" s="1172"/>
      <c r="B37" s="624"/>
      <c r="C37" s="625"/>
      <c r="D37" s="626"/>
      <c r="E37" s="626"/>
      <c r="F37" s="626"/>
      <c r="G37" s="626"/>
      <c r="H37" s="626"/>
      <c r="I37" s="626"/>
      <c r="J37" s="626"/>
      <c r="K37" s="626"/>
      <c r="L37" s="626"/>
      <c r="M37" s="626"/>
      <c r="N37" s="627"/>
      <c r="O37" s="628"/>
      <c r="P37" s="629"/>
      <c r="Q37" s="629"/>
      <c r="R37" s="629"/>
      <c r="S37" s="629"/>
      <c r="T37" s="629"/>
      <c r="U37" s="629"/>
      <c r="V37" s="629"/>
      <c r="W37" s="629"/>
      <c r="X37" s="629"/>
      <c r="Y37" s="630"/>
      <c r="AD37" s="610"/>
    </row>
    <row r="38" spans="1:30" ht="18" customHeight="1">
      <c r="A38" s="1174"/>
      <c r="B38" s="631"/>
      <c r="C38" s="632"/>
      <c r="D38" s="633"/>
      <c r="E38" s="633"/>
      <c r="F38" s="633"/>
      <c r="G38" s="633"/>
      <c r="H38" s="633"/>
      <c r="I38" s="633"/>
      <c r="J38" s="633"/>
      <c r="K38" s="633"/>
      <c r="L38" s="633"/>
      <c r="M38" s="633"/>
      <c r="N38" s="634"/>
      <c r="O38" s="635"/>
      <c r="P38" s="636"/>
      <c r="Q38" s="636"/>
      <c r="R38" s="636"/>
      <c r="S38" s="636"/>
      <c r="T38" s="636"/>
      <c r="U38" s="636"/>
      <c r="V38" s="636"/>
      <c r="W38" s="636"/>
      <c r="X38" s="636"/>
      <c r="Y38" s="637"/>
      <c r="AD38" s="610"/>
    </row>
    <row r="39" spans="1:30" ht="18" customHeight="1">
      <c r="A39" s="1171" t="s">
        <v>133</v>
      </c>
      <c r="B39" s="638"/>
      <c r="C39" s="639"/>
      <c r="D39" s="640"/>
      <c r="E39" s="640"/>
      <c r="F39" s="640"/>
      <c r="G39" s="640"/>
      <c r="H39" s="640"/>
      <c r="I39" s="640"/>
      <c r="J39" s="640"/>
      <c r="K39" s="640"/>
      <c r="L39" s="640"/>
      <c r="M39" s="640"/>
      <c r="N39" s="641"/>
      <c r="O39" s="642"/>
      <c r="P39" s="643"/>
      <c r="Q39" s="643"/>
      <c r="R39" s="643"/>
      <c r="S39" s="643"/>
      <c r="T39" s="643"/>
      <c r="U39" s="643"/>
      <c r="V39" s="643"/>
      <c r="W39" s="643"/>
      <c r="X39" s="643"/>
      <c r="Y39" s="644"/>
    </row>
    <row r="40" spans="1:30" ht="18" customHeight="1">
      <c r="A40" s="1172"/>
      <c r="B40" s="624"/>
      <c r="C40" s="625"/>
      <c r="D40" s="626"/>
      <c r="E40" s="626"/>
      <c r="F40" s="626"/>
      <c r="G40" s="626"/>
      <c r="H40" s="626"/>
      <c r="I40" s="626"/>
      <c r="J40" s="626"/>
      <c r="K40" s="626"/>
      <c r="L40" s="626"/>
      <c r="M40" s="626"/>
      <c r="N40" s="627"/>
      <c r="O40" s="628"/>
      <c r="P40" s="629"/>
      <c r="Q40" s="629"/>
      <c r="R40" s="629"/>
      <c r="S40" s="629"/>
      <c r="T40" s="629"/>
      <c r="U40" s="629"/>
      <c r="V40" s="629"/>
      <c r="W40" s="629"/>
      <c r="X40" s="629"/>
      <c r="Y40" s="630"/>
    </row>
    <row r="41" spans="1:30" ht="18" customHeight="1">
      <c r="A41" s="1172"/>
      <c r="B41" s="624"/>
      <c r="C41" s="625"/>
      <c r="D41" s="626"/>
      <c r="E41" s="626"/>
      <c r="F41" s="626"/>
      <c r="G41" s="626"/>
      <c r="H41" s="626"/>
      <c r="I41" s="626"/>
      <c r="J41" s="626"/>
      <c r="K41" s="626"/>
      <c r="L41" s="626"/>
      <c r="M41" s="626"/>
      <c r="N41" s="627"/>
      <c r="O41" s="628"/>
      <c r="P41" s="629"/>
      <c r="Q41" s="629"/>
      <c r="R41" s="629"/>
      <c r="S41" s="629"/>
      <c r="T41" s="629"/>
      <c r="U41" s="629"/>
      <c r="V41" s="629"/>
      <c r="W41" s="629"/>
      <c r="X41" s="629"/>
      <c r="Y41" s="630"/>
    </row>
    <row r="42" spans="1:30" ht="18" customHeight="1">
      <c r="A42" s="1174"/>
      <c r="B42" s="652"/>
      <c r="C42" s="653"/>
      <c r="D42" s="654"/>
      <c r="E42" s="654"/>
      <c r="F42" s="654"/>
      <c r="G42" s="654"/>
      <c r="H42" s="654"/>
      <c r="I42" s="654"/>
      <c r="J42" s="654"/>
      <c r="K42" s="654"/>
      <c r="L42" s="654"/>
      <c r="M42" s="654"/>
      <c r="N42" s="655"/>
      <c r="O42" s="656"/>
      <c r="P42" s="657"/>
      <c r="Q42" s="657"/>
      <c r="R42" s="657"/>
      <c r="S42" s="657"/>
      <c r="T42" s="657"/>
      <c r="U42" s="657"/>
      <c r="V42" s="657"/>
      <c r="W42" s="657"/>
      <c r="X42" s="657"/>
      <c r="Y42" s="658"/>
    </row>
    <row r="43" spans="1:30" ht="18" customHeight="1">
      <c r="A43" s="1172" t="s">
        <v>541</v>
      </c>
      <c r="B43" s="617"/>
      <c r="C43" s="618"/>
      <c r="D43" s="619"/>
      <c r="E43" s="619"/>
      <c r="F43" s="619"/>
      <c r="G43" s="619"/>
      <c r="H43" s="619"/>
      <c r="I43" s="619"/>
      <c r="J43" s="619"/>
      <c r="K43" s="619"/>
      <c r="L43" s="619"/>
      <c r="M43" s="619"/>
      <c r="N43" s="620"/>
      <c r="O43" s="621"/>
      <c r="P43" s="622"/>
      <c r="Q43" s="622"/>
      <c r="R43" s="622"/>
      <c r="S43" s="622"/>
      <c r="T43" s="622"/>
      <c r="U43" s="622"/>
      <c r="V43" s="622"/>
      <c r="W43" s="622"/>
      <c r="X43" s="622"/>
      <c r="Y43" s="623"/>
    </row>
    <row r="44" spans="1:30" ht="18" customHeight="1">
      <c r="A44" s="1172"/>
      <c r="B44" s="624"/>
      <c r="C44" s="625"/>
      <c r="D44" s="626"/>
      <c r="E44" s="626"/>
      <c r="F44" s="626"/>
      <c r="G44" s="626"/>
      <c r="H44" s="626"/>
      <c r="I44" s="626"/>
      <c r="J44" s="626"/>
      <c r="K44" s="626"/>
      <c r="L44" s="626"/>
      <c r="M44" s="626"/>
      <c r="N44" s="627"/>
      <c r="O44" s="628"/>
      <c r="P44" s="629"/>
      <c r="Q44" s="629"/>
      <c r="R44" s="629"/>
      <c r="S44" s="629"/>
      <c r="T44" s="629"/>
      <c r="U44" s="629"/>
      <c r="V44" s="629"/>
      <c r="W44" s="629"/>
      <c r="X44" s="629"/>
      <c r="Y44" s="630"/>
    </row>
    <row r="45" spans="1:30" ht="18" customHeight="1">
      <c r="A45" s="1172"/>
      <c r="B45" s="624"/>
      <c r="C45" s="625"/>
      <c r="D45" s="626"/>
      <c r="E45" s="626"/>
      <c r="F45" s="626"/>
      <c r="G45" s="626"/>
      <c r="H45" s="626"/>
      <c r="I45" s="626"/>
      <c r="J45" s="626"/>
      <c r="K45" s="626"/>
      <c r="L45" s="626"/>
      <c r="M45" s="626"/>
      <c r="N45" s="627"/>
      <c r="O45" s="628"/>
      <c r="P45" s="629"/>
      <c r="Q45" s="629"/>
      <c r="R45" s="629"/>
      <c r="S45" s="629"/>
      <c r="T45" s="629"/>
      <c r="U45" s="629"/>
      <c r="V45" s="629"/>
      <c r="W45" s="629"/>
      <c r="X45" s="629"/>
      <c r="Y45" s="630"/>
    </row>
    <row r="46" spans="1:30" ht="18" customHeight="1">
      <c r="A46" s="1174"/>
      <c r="B46" s="645"/>
      <c r="C46" s="646"/>
      <c r="D46" s="647"/>
      <c r="E46" s="647"/>
      <c r="F46" s="647"/>
      <c r="G46" s="647"/>
      <c r="H46" s="647"/>
      <c r="I46" s="647"/>
      <c r="J46" s="647"/>
      <c r="K46" s="647"/>
      <c r="L46" s="647"/>
      <c r="M46" s="647"/>
      <c r="N46" s="648"/>
      <c r="O46" s="649"/>
      <c r="P46" s="650"/>
      <c r="Q46" s="650"/>
      <c r="R46" s="650"/>
      <c r="S46" s="650"/>
      <c r="T46" s="650"/>
      <c r="U46" s="650"/>
      <c r="V46" s="650"/>
      <c r="W46" s="650"/>
      <c r="X46" s="650"/>
      <c r="Y46" s="651"/>
    </row>
    <row r="47" spans="1:30" ht="18" customHeight="1">
      <c r="A47" s="1171" t="s">
        <v>134</v>
      </c>
      <c r="B47" s="638"/>
      <c r="C47" s="639"/>
      <c r="D47" s="640"/>
      <c r="E47" s="640"/>
      <c r="F47" s="640"/>
      <c r="G47" s="640"/>
      <c r="H47" s="640"/>
      <c r="I47" s="640"/>
      <c r="J47" s="640"/>
      <c r="K47" s="640"/>
      <c r="L47" s="640"/>
      <c r="M47" s="640"/>
      <c r="N47" s="641"/>
      <c r="O47" s="642"/>
      <c r="P47" s="643"/>
      <c r="Q47" s="643"/>
      <c r="R47" s="643"/>
      <c r="S47" s="643"/>
      <c r="T47" s="643"/>
      <c r="U47" s="643"/>
      <c r="V47" s="643"/>
      <c r="W47" s="643"/>
      <c r="X47" s="643"/>
      <c r="Y47" s="644"/>
    </row>
    <row r="48" spans="1:30" ht="18" customHeight="1">
      <c r="A48" s="1147"/>
      <c r="B48" s="624"/>
      <c r="C48" s="625"/>
      <c r="D48" s="626"/>
      <c r="E48" s="626"/>
      <c r="F48" s="626"/>
      <c r="G48" s="626"/>
      <c r="H48" s="626"/>
      <c r="I48" s="626"/>
      <c r="J48" s="626"/>
      <c r="K48" s="626"/>
      <c r="L48" s="626"/>
      <c r="M48" s="626"/>
      <c r="N48" s="627"/>
      <c r="O48" s="628"/>
      <c r="P48" s="629"/>
      <c r="Q48" s="629"/>
      <c r="R48" s="629"/>
      <c r="S48" s="629"/>
      <c r="T48" s="629"/>
      <c r="U48" s="629"/>
      <c r="V48" s="629"/>
      <c r="W48" s="629"/>
      <c r="X48" s="629"/>
      <c r="Y48" s="630"/>
    </row>
    <row r="49" spans="1:31" ht="18" customHeight="1">
      <c r="A49" s="1147"/>
      <c r="B49" s="624"/>
      <c r="C49" s="625"/>
      <c r="D49" s="626"/>
      <c r="E49" s="626"/>
      <c r="F49" s="626"/>
      <c r="G49" s="626"/>
      <c r="H49" s="626"/>
      <c r="I49" s="626"/>
      <c r="J49" s="626"/>
      <c r="K49" s="626"/>
      <c r="L49" s="626"/>
      <c r="M49" s="626"/>
      <c r="N49" s="627"/>
      <c r="O49" s="628"/>
      <c r="P49" s="629"/>
      <c r="Q49" s="629"/>
      <c r="R49" s="629"/>
      <c r="S49" s="629"/>
      <c r="T49" s="629"/>
      <c r="U49" s="629"/>
      <c r="V49" s="629"/>
      <c r="W49" s="629"/>
      <c r="X49" s="629"/>
      <c r="Y49" s="630"/>
    </row>
    <row r="50" spans="1:31" ht="18" customHeight="1">
      <c r="A50" s="1173"/>
      <c r="B50" s="631"/>
      <c r="C50" s="632"/>
      <c r="D50" s="633"/>
      <c r="E50" s="633"/>
      <c r="F50" s="633"/>
      <c r="G50" s="633"/>
      <c r="H50" s="633"/>
      <c r="I50" s="633"/>
      <c r="J50" s="633"/>
      <c r="K50" s="633"/>
      <c r="L50" s="633"/>
      <c r="M50" s="633"/>
      <c r="N50" s="634"/>
      <c r="O50" s="635"/>
      <c r="P50" s="636"/>
      <c r="Q50" s="636"/>
      <c r="R50" s="636"/>
      <c r="S50" s="636"/>
      <c r="T50" s="636"/>
      <c r="U50" s="636"/>
      <c r="V50" s="636"/>
      <c r="W50" s="636"/>
      <c r="X50" s="636"/>
      <c r="Y50" s="637"/>
    </row>
    <row r="51" spans="1:31" ht="18" customHeight="1">
      <c r="A51" s="1171" t="s">
        <v>542</v>
      </c>
      <c r="B51" s="638"/>
      <c r="C51" s="639"/>
      <c r="D51" s="640"/>
      <c r="E51" s="640"/>
      <c r="F51" s="640"/>
      <c r="G51" s="640"/>
      <c r="H51" s="640"/>
      <c r="I51" s="640"/>
      <c r="J51" s="640"/>
      <c r="K51" s="640"/>
      <c r="L51" s="640"/>
      <c r="M51" s="640"/>
      <c r="N51" s="641"/>
      <c r="O51" s="642"/>
      <c r="P51" s="643"/>
      <c r="Q51" s="643"/>
      <c r="R51" s="643"/>
      <c r="S51" s="643"/>
      <c r="T51" s="643"/>
      <c r="U51" s="643"/>
      <c r="V51" s="643"/>
      <c r="W51" s="643"/>
      <c r="X51" s="643"/>
      <c r="Y51" s="644"/>
    </row>
    <row r="52" spans="1:31" ht="18" customHeight="1">
      <c r="A52" s="1147"/>
      <c r="B52" s="624"/>
      <c r="C52" s="625"/>
      <c r="D52" s="626"/>
      <c r="E52" s="626"/>
      <c r="F52" s="626"/>
      <c r="G52" s="626"/>
      <c r="H52" s="626"/>
      <c r="I52" s="626"/>
      <c r="J52" s="626"/>
      <c r="K52" s="626"/>
      <c r="L52" s="626"/>
      <c r="M52" s="626"/>
      <c r="N52" s="627"/>
      <c r="O52" s="628"/>
      <c r="P52" s="629"/>
      <c r="Q52" s="629"/>
      <c r="R52" s="629"/>
      <c r="S52" s="629"/>
      <c r="T52" s="629"/>
      <c r="U52" s="629"/>
      <c r="V52" s="629"/>
      <c r="W52" s="629"/>
      <c r="X52" s="629"/>
      <c r="Y52" s="630"/>
    </row>
    <row r="53" spans="1:31" ht="18" customHeight="1">
      <c r="A53" s="1147"/>
      <c r="B53" s="624"/>
      <c r="C53" s="625"/>
      <c r="D53" s="626"/>
      <c r="E53" s="626"/>
      <c r="F53" s="626"/>
      <c r="G53" s="626"/>
      <c r="H53" s="626"/>
      <c r="I53" s="626"/>
      <c r="J53" s="626"/>
      <c r="K53" s="626"/>
      <c r="L53" s="626"/>
      <c r="M53" s="626"/>
      <c r="N53" s="627"/>
      <c r="O53" s="628"/>
      <c r="P53" s="629"/>
      <c r="Q53" s="629"/>
      <c r="R53" s="629"/>
      <c r="S53" s="629"/>
      <c r="T53" s="629"/>
      <c r="U53" s="629"/>
      <c r="V53" s="629"/>
      <c r="W53" s="629"/>
      <c r="X53" s="629"/>
      <c r="Y53" s="630"/>
    </row>
    <row r="54" spans="1:31" ht="18" customHeight="1" thickBot="1">
      <c r="A54" s="1148"/>
      <c r="B54" s="659"/>
      <c r="C54" s="660"/>
      <c r="D54" s="661"/>
      <c r="E54" s="661"/>
      <c r="F54" s="661"/>
      <c r="G54" s="661"/>
      <c r="H54" s="661"/>
      <c r="I54" s="661"/>
      <c r="J54" s="661"/>
      <c r="K54" s="661"/>
      <c r="L54" s="661"/>
      <c r="M54" s="661"/>
      <c r="N54" s="662"/>
      <c r="O54" s="663"/>
      <c r="P54" s="664"/>
      <c r="Q54" s="664"/>
      <c r="R54" s="664"/>
      <c r="S54" s="664"/>
      <c r="T54" s="664"/>
      <c r="U54" s="664"/>
      <c r="V54" s="664"/>
      <c r="W54" s="664"/>
      <c r="X54" s="664"/>
      <c r="Y54" s="665"/>
    </row>
    <row r="55" spans="1:31" ht="18" customHeight="1">
      <c r="A55" s="610"/>
      <c r="O55" s="666"/>
      <c r="P55" s="666"/>
      <c r="Q55" s="666"/>
      <c r="R55" s="666"/>
      <c r="S55" s="666"/>
      <c r="T55" s="666"/>
      <c r="U55" s="666"/>
      <c r="V55" s="666"/>
      <c r="W55" s="666"/>
      <c r="X55" s="666"/>
    </row>
    <row r="56" spans="1:31" ht="15" customHeight="1">
      <c r="A56" s="507" t="s">
        <v>543</v>
      </c>
      <c r="B56" s="507"/>
      <c r="C56" s="507"/>
      <c r="D56" s="507"/>
      <c r="E56" s="530"/>
      <c r="F56" s="530"/>
      <c r="G56" s="530"/>
      <c r="H56" s="530"/>
      <c r="I56" s="530"/>
      <c r="J56" s="530"/>
      <c r="K56" s="530"/>
      <c r="L56" s="530"/>
      <c r="M56" s="530"/>
      <c r="N56" s="530"/>
      <c r="O56" s="530"/>
      <c r="P56" s="530"/>
      <c r="Q56" s="530"/>
      <c r="R56" s="530"/>
      <c r="S56" s="530"/>
      <c r="T56" s="530"/>
      <c r="U56" s="530"/>
      <c r="V56" s="530"/>
      <c r="W56" s="530"/>
      <c r="X56" s="530"/>
      <c r="Y56" s="507"/>
      <c r="AA56" s="507"/>
      <c r="AB56" s="507"/>
      <c r="AC56" s="507"/>
      <c r="AD56" s="507"/>
      <c r="AE56" s="507"/>
    </row>
    <row r="57" spans="1:31" ht="15" customHeight="1">
      <c r="A57" s="507" t="s">
        <v>130</v>
      </c>
      <c r="B57" s="507"/>
      <c r="C57" s="507"/>
      <c r="D57" s="507"/>
      <c r="E57" s="530"/>
      <c r="F57" s="530"/>
      <c r="G57" s="530"/>
      <c r="H57" s="530"/>
      <c r="I57" s="530"/>
      <c r="J57" s="530"/>
      <c r="K57" s="530"/>
      <c r="L57" s="530"/>
      <c r="M57" s="530"/>
      <c r="N57" s="530"/>
      <c r="O57" s="530"/>
      <c r="P57" s="530"/>
      <c r="Q57" s="530"/>
      <c r="R57" s="530"/>
      <c r="S57" s="530"/>
      <c r="T57" s="530"/>
      <c r="U57" s="530"/>
      <c r="V57" s="530"/>
      <c r="W57" s="530"/>
      <c r="X57" s="530"/>
      <c r="Y57" s="507"/>
      <c r="AA57" s="507"/>
      <c r="AB57" s="507"/>
      <c r="AC57" s="507"/>
      <c r="AD57" s="507"/>
      <c r="AE57" s="507"/>
    </row>
    <row r="58" spans="1:31" ht="15" customHeight="1">
      <c r="A58" s="507" t="s">
        <v>131</v>
      </c>
      <c r="B58" s="507"/>
      <c r="C58" s="507"/>
      <c r="D58" s="507"/>
      <c r="E58" s="530"/>
      <c r="F58" s="530"/>
      <c r="G58" s="530"/>
      <c r="H58" s="530"/>
      <c r="I58" s="530"/>
      <c r="J58" s="530"/>
      <c r="K58" s="530"/>
      <c r="L58" s="530"/>
      <c r="M58" s="530"/>
      <c r="N58" s="530"/>
      <c r="O58" s="530"/>
      <c r="P58" s="530"/>
      <c r="Q58" s="530"/>
      <c r="R58" s="530"/>
      <c r="S58" s="530"/>
      <c r="T58" s="530"/>
      <c r="U58" s="530"/>
      <c r="V58" s="530"/>
      <c r="W58" s="530"/>
      <c r="X58" s="530"/>
      <c r="Y58" s="507"/>
      <c r="AA58" s="507"/>
      <c r="AB58" s="507"/>
      <c r="AC58" s="507"/>
      <c r="AD58" s="507"/>
      <c r="AE58" s="507"/>
    </row>
    <row r="59" spans="1:31" ht="15.75" customHeight="1">
      <c r="A59" s="507" t="s">
        <v>132</v>
      </c>
      <c r="B59" s="507"/>
      <c r="C59" s="507"/>
      <c r="D59" s="507"/>
      <c r="E59" s="530"/>
      <c r="F59" s="530"/>
      <c r="G59" s="530"/>
      <c r="H59" s="530"/>
      <c r="I59" s="530"/>
      <c r="J59" s="530"/>
      <c r="K59" s="530"/>
      <c r="L59" s="530"/>
      <c r="M59" s="530"/>
      <c r="N59" s="530"/>
      <c r="O59" s="530"/>
      <c r="P59" s="530"/>
      <c r="Q59" s="530"/>
      <c r="R59" s="530"/>
      <c r="S59" s="530"/>
      <c r="T59" s="530"/>
      <c r="U59" s="530"/>
      <c r="V59" s="530"/>
      <c r="W59" s="530"/>
      <c r="X59" s="530"/>
      <c r="Y59" s="507"/>
      <c r="AA59" s="507"/>
      <c r="AB59" s="507"/>
      <c r="AC59" s="507"/>
      <c r="AD59" s="507"/>
      <c r="AE59" s="507"/>
    </row>
    <row r="60" spans="1:31" ht="13.5">
      <c r="A60" s="507" t="s">
        <v>544</v>
      </c>
      <c r="B60" s="507"/>
      <c r="C60" s="507"/>
      <c r="D60" s="507"/>
      <c r="E60" s="530"/>
      <c r="F60" s="530"/>
      <c r="G60" s="530"/>
      <c r="H60" s="530"/>
      <c r="I60" s="530"/>
      <c r="J60" s="530"/>
      <c r="K60" s="530"/>
      <c r="L60" s="530"/>
      <c r="M60" s="530"/>
      <c r="N60" s="530"/>
      <c r="O60" s="530"/>
      <c r="P60" s="530"/>
      <c r="Q60" s="530"/>
      <c r="R60" s="530"/>
      <c r="S60" s="530"/>
      <c r="T60" s="530"/>
      <c r="U60" s="530"/>
      <c r="V60" s="1175" t="s">
        <v>165</v>
      </c>
      <c r="W60" s="1176"/>
      <c r="X60" s="1176"/>
      <c r="Y60" s="1177"/>
      <c r="AA60" s="507"/>
      <c r="AB60" s="507"/>
      <c r="AC60" s="507"/>
      <c r="AD60" s="507"/>
      <c r="AE60" s="507"/>
    </row>
    <row r="61" spans="1:31" ht="15" customHeight="1">
      <c r="A61" s="507" t="s">
        <v>150</v>
      </c>
      <c r="B61" s="507"/>
      <c r="C61" s="507"/>
      <c r="D61" s="507"/>
      <c r="E61" s="530"/>
      <c r="F61" s="530"/>
      <c r="G61" s="530"/>
      <c r="H61" s="530"/>
      <c r="I61" s="530"/>
      <c r="J61" s="530"/>
      <c r="K61" s="530"/>
      <c r="L61" s="530"/>
      <c r="M61" s="530"/>
      <c r="N61" s="530"/>
      <c r="O61" s="530"/>
      <c r="P61" s="530"/>
      <c r="Q61" s="530"/>
      <c r="R61" s="530"/>
      <c r="S61" s="530"/>
      <c r="T61" s="530"/>
      <c r="U61" s="530"/>
      <c r="V61" s="1178"/>
      <c r="W61" s="1179"/>
      <c r="X61" s="1179"/>
      <c r="Y61" s="1180"/>
      <c r="AA61" s="507"/>
      <c r="AB61" s="507"/>
      <c r="AC61" s="507"/>
      <c r="AD61" s="507"/>
      <c r="AE61" s="507"/>
    </row>
    <row r="62" spans="1:31" ht="13.5">
      <c r="A62" s="507"/>
      <c r="B62" s="507"/>
    </row>
    <row r="63" spans="1:31" s="612" customFormat="1" ht="18.75" customHeight="1">
      <c r="A63" s="611" t="s">
        <v>606</v>
      </c>
    </row>
    <row r="64" spans="1:31" s="461" customFormat="1" ht="21.75" customHeight="1">
      <c r="A64" s="1089" t="s">
        <v>618</v>
      </c>
      <c r="B64" s="1089"/>
      <c r="C64" s="1089"/>
      <c r="D64" s="1089"/>
      <c r="E64" s="1089"/>
      <c r="F64" s="1089"/>
      <c r="G64" s="1089"/>
      <c r="H64" s="1089"/>
      <c r="I64" s="1089"/>
      <c r="J64" s="1089"/>
      <c r="K64" s="1089"/>
      <c r="L64" s="1089"/>
      <c r="M64" s="1089"/>
      <c r="N64" s="1089"/>
      <c r="O64" s="1089"/>
      <c r="P64" s="1089"/>
      <c r="Q64" s="1089"/>
      <c r="R64" s="1089"/>
      <c r="S64" s="1089"/>
      <c r="T64" s="1089"/>
      <c r="U64" s="1089"/>
      <c r="V64" s="1089"/>
      <c r="W64" s="1089"/>
      <c r="X64" s="1089"/>
      <c r="Y64" s="1089"/>
      <c r="Z64" s="613"/>
      <c r="AA64" s="613"/>
      <c r="AB64" s="613"/>
      <c r="AC64" s="613"/>
      <c r="AD64" s="613"/>
      <c r="AE64" s="613"/>
    </row>
    <row r="65" spans="1:30" ht="15" customHeight="1" thickBot="1">
      <c r="A65" s="610"/>
      <c r="B65" s="610"/>
      <c r="C65" s="610"/>
      <c r="D65" s="610"/>
      <c r="E65" s="610"/>
      <c r="F65" s="610"/>
      <c r="G65" s="610"/>
      <c r="H65" s="610"/>
      <c r="I65" s="610"/>
      <c r="J65" s="610"/>
      <c r="K65" s="610"/>
      <c r="L65" s="610"/>
      <c r="M65" s="610"/>
      <c r="N65" s="610"/>
      <c r="O65" s="610"/>
      <c r="P65" s="610"/>
      <c r="Q65" s="610"/>
      <c r="R65" s="610"/>
      <c r="S65" s="610"/>
      <c r="T65" s="610"/>
      <c r="U65" s="610"/>
      <c r="V65" s="610"/>
      <c r="W65" s="610"/>
      <c r="X65" s="610"/>
      <c r="Y65" s="610"/>
    </row>
    <row r="66" spans="1:30" s="610" customFormat="1" ht="21" customHeight="1">
      <c r="A66" s="1146" t="s">
        <v>225</v>
      </c>
      <c r="B66" s="1149" t="s">
        <v>98</v>
      </c>
      <c r="C66" s="1152" t="s">
        <v>226</v>
      </c>
      <c r="D66" s="1155" t="s">
        <v>227</v>
      </c>
      <c r="E66" s="1158" t="s">
        <v>99</v>
      </c>
      <c r="F66" s="1158" t="s">
        <v>100</v>
      </c>
      <c r="G66" s="1161" t="s">
        <v>101</v>
      </c>
      <c r="H66" s="1162"/>
      <c r="I66" s="1163"/>
      <c r="J66" s="1161" t="s">
        <v>102</v>
      </c>
      <c r="K66" s="1162"/>
      <c r="L66" s="1162"/>
      <c r="M66" s="1162"/>
      <c r="N66" s="1164" t="s">
        <v>103</v>
      </c>
      <c r="O66" s="1162" t="s">
        <v>104</v>
      </c>
      <c r="P66" s="1162"/>
      <c r="Q66" s="1162"/>
      <c r="R66" s="1162"/>
      <c r="S66" s="1162"/>
      <c r="T66" s="1162"/>
      <c r="U66" s="1162"/>
      <c r="V66" s="1162"/>
      <c r="W66" s="1162"/>
      <c r="X66" s="1162"/>
      <c r="Y66" s="1167" t="s">
        <v>228</v>
      </c>
      <c r="AC66" s="614"/>
      <c r="AD66" s="614"/>
    </row>
    <row r="67" spans="1:30" s="610" customFormat="1" ht="30" customHeight="1">
      <c r="A67" s="1147"/>
      <c r="B67" s="1150"/>
      <c r="C67" s="1153"/>
      <c r="D67" s="1156"/>
      <c r="E67" s="1159"/>
      <c r="F67" s="1159"/>
      <c r="G67" s="1170" t="s">
        <v>229</v>
      </c>
      <c r="H67" s="1170" t="s">
        <v>230</v>
      </c>
      <c r="I67" s="1170" t="s">
        <v>231</v>
      </c>
      <c r="J67" s="1170" t="s">
        <v>105</v>
      </c>
      <c r="K67" s="1170" t="s">
        <v>106</v>
      </c>
      <c r="L67" s="1170" t="s">
        <v>107</v>
      </c>
      <c r="M67" s="1170" t="s">
        <v>108</v>
      </c>
      <c r="N67" s="1165"/>
      <c r="O67" s="615" t="s">
        <v>553</v>
      </c>
      <c r="P67" s="615" t="s">
        <v>554</v>
      </c>
      <c r="Q67" s="615" t="s">
        <v>555</v>
      </c>
      <c r="R67" s="615" t="s">
        <v>556</v>
      </c>
      <c r="S67" s="615" t="s">
        <v>557</v>
      </c>
      <c r="T67" s="615" t="s">
        <v>558</v>
      </c>
      <c r="U67" s="615"/>
      <c r="V67" s="615"/>
      <c r="W67" s="615"/>
      <c r="X67" s="615"/>
      <c r="Y67" s="1168"/>
      <c r="AC67" s="614"/>
      <c r="AD67" s="614"/>
    </row>
    <row r="68" spans="1:30" s="610" customFormat="1" ht="23.25" customHeight="1" thickBot="1">
      <c r="A68" s="1148"/>
      <c r="B68" s="1151"/>
      <c r="C68" s="1154"/>
      <c r="D68" s="1157"/>
      <c r="E68" s="1160"/>
      <c r="F68" s="1160"/>
      <c r="G68" s="1160"/>
      <c r="H68" s="1160"/>
      <c r="I68" s="1160"/>
      <c r="J68" s="1160"/>
      <c r="K68" s="1160"/>
      <c r="L68" s="1160"/>
      <c r="M68" s="1160"/>
      <c r="N68" s="1166"/>
      <c r="O68" s="616" t="s">
        <v>119</v>
      </c>
      <c r="P68" s="616" t="s">
        <v>120</v>
      </c>
      <c r="Q68" s="616" t="s">
        <v>121</v>
      </c>
      <c r="R68" s="616" t="s">
        <v>122</v>
      </c>
      <c r="S68" s="616" t="s">
        <v>123</v>
      </c>
      <c r="T68" s="616" t="s">
        <v>124</v>
      </c>
      <c r="U68" s="616"/>
      <c r="V68" s="616"/>
      <c r="W68" s="616"/>
      <c r="X68" s="616"/>
      <c r="Y68" s="1169"/>
      <c r="AC68" s="614"/>
      <c r="AD68" s="614"/>
    </row>
    <row r="69" spans="1:30" ht="18" customHeight="1">
      <c r="A69" s="1172" t="s">
        <v>125</v>
      </c>
      <c r="B69" s="617"/>
      <c r="C69" s="618"/>
      <c r="D69" s="619"/>
      <c r="E69" s="619"/>
      <c r="F69" s="619"/>
      <c r="G69" s="619"/>
      <c r="H69" s="619"/>
      <c r="I69" s="619"/>
      <c r="J69" s="619"/>
      <c r="K69" s="619"/>
      <c r="L69" s="619"/>
      <c r="M69" s="619"/>
      <c r="N69" s="620"/>
      <c r="O69" s="621"/>
      <c r="P69" s="622"/>
      <c r="Q69" s="622"/>
      <c r="R69" s="622"/>
      <c r="S69" s="622"/>
      <c r="T69" s="622"/>
      <c r="U69" s="622"/>
      <c r="V69" s="622"/>
      <c r="W69" s="622"/>
      <c r="X69" s="622"/>
      <c r="Y69" s="623"/>
      <c r="AD69" s="610"/>
    </row>
    <row r="70" spans="1:30" ht="18" customHeight="1">
      <c r="A70" s="1147"/>
      <c r="B70" s="624"/>
      <c r="C70" s="625"/>
      <c r="D70" s="626"/>
      <c r="E70" s="626"/>
      <c r="F70" s="626"/>
      <c r="G70" s="626"/>
      <c r="H70" s="626"/>
      <c r="I70" s="626"/>
      <c r="J70" s="626"/>
      <c r="K70" s="626"/>
      <c r="L70" s="626"/>
      <c r="M70" s="626"/>
      <c r="N70" s="627"/>
      <c r="O70" s="628"/>
      <c r="P70" s="629"/>
      <c r="Q70" s="629"/>
      <c r="R70" s="629"/>
      <c r="S70" s="629"/>
      <c r="T70" s="629"/>
      <c r="U70" s="629"/>
      <c r="V70" s="629"/>
      <c r="W70" s="629"/>
      <c r="X70" s="629"/>
      <c r="Y70" s="630"/>
      <c r="AD70" s="610"/>
    </row>
    <row r="71" spans="1:30" ht="18" customHeight="1">
      <c r="A71" s="1147"/>
      <c r="B71" s="624"/>
      <c r="C71" s="625"/>
      <c r="D71" s="626"/>
      <c r="E71" s="626"/>
      <c r="F71" s="626"/>
      <c r="G71" s="626"/>
      <c r="H71" s="626"/>
      <c r="I71" s="626"/>
      <c r="J71" s="626"/>
      <c r="K71" s="626"/>
      <c r="L71" s="626"/>
      <c r="M71" s="626"/>
      <c r="N71" s="627"/>
      <c r="O71" s="628"/>
      <c r="P71" s="629"/>
      <c r="Q71" s="629"/>
      <c r="R71" s="629"/>
      <c r="S71" s="629"/>
      <c r="T71" s="629"/>
      <c r="U71" s="629"/>
      <c r="V71" s="629"/>
      <c r="W71" s="629"/>
      <c r="X71" s="629"/>
      <c r="Y71" s="630"/>
      <c r="AD71" s="610"/>
    </row>
    <row r="72" spans="1:30" ht="18" customHeight="1">
      <c r="A72" s="1173"/>
      <c r="B72" s="631"/>
      <c r="C72" s="632"/>
      <c r="D72" s="633"/>
      <c r="E72" s="633"/>
      <c r="F72" s="633"/>
      <c r="G72" s="633"/>
      <c r="H72" s="633"/>
      <c r="I72" s="633"/>
      <c r="J72" s="633"/>
      <c r="K72" s="633"/>
      <c r="L72" s="633"/>
      <c r="M72" s="633"/>
      <c r="N72" s="634"/>
      <c r="O72" s="635"/>
      <c r="P72" s="636"/>
      <c r="Q72" s="636"/>
      <c r="R72" s="636"/>
      <c r="S72" s="636"/>
      <c r="T72" s="636"/>
      <c r="U72" s="636"/>
      <c r="V72" s="636"/>
      <c r="W72" s="636"/>
      <c r="X72" s="636"/>
      <c r="Y72" s="637"/>
      <c r="AD72" s="610"/>
    </row>
    <row r="73" spans="1:30" ht="18" customHeight="1">
      <c r="A73" s="1171" t="s">
        <v>539</v>
      </c>
      <c r="B73" s="638"/>
      <c r="C73" s="639"/>
      <c r="D73" s="640"/>
      <c r="E73" s="640"/>
      <c r="F73" s="640"/>
      <c r="G73" s="640"/>
      <c r="H73" s="640"/>
      <c r="I73" s="640"/>
      <c r="J73" s="640"/>
      <c r="K73" s="640"/>
      <c r="L73" s="640"/>
      <c r="M73" s="640"/>
      <c r="N73" s="641"/>
      <c r="O73" s="642"/>
      <c r="P73" s="643"/>
      <c r="Q73" s="643"/>
      <c r="R73" s="643"/>
      <c r="S73" s="643"/>
      <c r="T73" s="643"/>
      <c r="U73" s="643"/>
      <c r="V73" s="643"/>
      <c r="W73" s="643"/>
      <c r="X73" s="643"/>
      <c r="Y73" s="644"/>
      <c r="AD73" s="610"/>
    </row>
    <row r="74" spans="1:30" ht="18" customHeight="1">
      <c r="A74" s="1172"/>
      <c r="B74" s="624"/>
      <c r="C74" s="625"/>
      <c r="D74" s="626"/>
      <c r="E74" s="626"/>
      <c r="F74" s="626"/>
      <c r="G74" s="626"/>
      <c r="H74" s="626"/>
      <c r="I74" s="626"/>
      <c r="J74" s="626"/>
      <c r="K74" s="626"/>
      <c r="L74" s="626"/>
      <c r="M74" s="626"/>
      <c r="N74" s="627"/>
      <c r="O74" s="628"/>
      <c r="P74" s="629"/>
      <c r="Q74" s="629"/>
      <c r="R74" s="629"/>
      <c r="S74" s="629"/>
      <c r="T74" s="629"/>
      <c r="U74" s="629"/>
      <c r="V74" s="629"/>
      <c r="W74" s="629"/>
      <c r="X74" s="629"/>
      <c r="Y74" s="630"/>
      <c r="AD74" s="610"/>
    </row>
    <row r="75" spans="1:30" ht="18" customHeight="1">
      <c r="A75" s="1172"/>
      <c r="B75" s="624"/>
      <c r="C75" s="625"/>
      <c r="D75" s="626"/>
      <c r="E75" s="626"/>
      <c r="F75" s="626"/>
      <c r="G75" s="626"/>
      <c r="H75" s="626"/>
      <c r="I75" s="626"/>
      <c r="J75" s="626"/>
      <c r="K75" s="626"/>
      <c r="L75" s="626"/>
      <c r="M75" s="626"/>
      <c r="N75" s="627"/>
      <c r="O75" s="628"/>
      <c r="P75" s="629"/>
      <c r="Q75" s="629"/>
      <c r="R75" s="629"/>
      <c r="S75" s="629"/>
      <c r="T75" s="629"/>
      <c r="U75" s="629"/>
      <c r="V75" s="629"/>
      <c r="W75" s="629"/>
      <c r="X75" s="629"/>
      <c r="Y75" s="630"/>
      <c r="AD75" s="610"/>
    </row>
    <row r="76" spans="1:30" ht="18" customHeight="1">
      <c r="A76" s="1174"/>
      <c r="B76" s="645"/>
      <c r="C76" s="646"/>
      <c r="D76" s="647"/>
      <c r="E76" s="647"/>
      <c r="F76" s="647"/>
      <c r="G76" s="647"/>
      <c r="H76" s="647"/>
      <c r="I76" s="647"/>
      <c r="J76" s="647"/>
      <c r="K76" s="647"/>
      <c r="L76" s="647"/>
      <c r="M76" s="647"/>
      <c r="N76" s="648"/>
      <c r="O76" s="649"/>
      <c r="P76" s="650"/>
      <c r="Q76" s="650"/>
      <c r="R76" s="650"/>
      <c r="S76" s="650"/>
      <c r="T76" s="650"/>
      <c r="U76" s="650"/>
      <c r="V76" s="650"/>
      <c r="W76" s="650"/>
      <c r="X76" s="650"/>
      <c r="Y76" s="651"/>
      <c r="AD76" s="610"/>
    </row>
    <row r="77" spans="1:30" ht="18" customHeight="1">
      <c r="A77" s="1171" t="s">
        <v>126</v>
      </c>
      <c r="B77" s="638"/>
      <c r="C77" s="639"/>
      <c r="D77" s="640"/>
      <c r="E77" s="640"/>
      <c r="F77" s="640"/>
      <c r="G77" s="640"/>
      <c r="H77" s="640"/>
      <c r="I77" s="640"/>
      <c r="J77" s="640"/>
      <c r="K77" s="640"/>
      <c r="L77" s="640"/>
      <c r="M77" s="640"/>
      <c r="N77" s="641"/>
      <c r="O77" s="642"/>
      <c r="P77" s="643"/>
      <c r="Q77" s="643"/>
      <c r="R77" s="643"/>
      <c r="S77" s="643"/>
      <c r="T77" s="643"/>
      <c r="U77" s="643"/>
      <c r="V77" s="643"/>
      <c r="W77" s="643"/>
      <c r="X77" s="643"/>
      <c r="Y77" s="644"/>
      <c r="AD77" s="610"/>
    </row>
    <row r="78" spans="1:30" ht="18" customHeight="1">
      <c r="A78" s="1172"/>
      <c r="B78" s="624"/>
      <c r="C78" s="625"/>
      <c r="D78" s="626"/>
      <c r="E78" s="626"/>
      <c r="F78" s="626"/>
      <c r="G78" s="626"/>
      <c r="H78" s="626"/>
      <c r="I78" s="626"/>
      <c r="J78" s="626"/>
      <c r="K78" s="626"/>
      <c r="L78" s="626"/>
      <c r="M78" s="626"/>
      <c r="N78" s="627"/>
      <c r="O78" s="628"/>
      <c r="P78" s="629"/>
      <c r="Q78" s="629"/>
      <c r="R78" s="629"/>
      <c r="S78" s="629"/>
      <c r="T78" s="629"/>
      <c r="U78" s="629"/>
      <c r="V78" s="629"/>
      <c r="W78" s="629"/>
      <c r="X78" s="629"/>
      <c r="Y78" s="630"/>
      <c r="AD78" s="610"/>
    </row>
    <row r="79" spans="1:30" ht="18" customHeight="1">
      <c r="A79" s="1172"/>
      <c r="B79" s="624"/>
      <c r="C79" s="625"/>
      <c r="D79" s="626"/>
      <c r="E79" s="626"/>
      <c r="F79" s="626"/>
      <c r="G79" s="626"/>
      <c r="H79" s="626"/>
      <c r="I79" s="626"/>
      <c r="J79" s="626"/>
      <c r="K79" s="626"/>
      <c r="L79" s="626"/>
      <c r="M79" s="626"/>
      <c r="N79" s="627"/>
      <c r="O79" s="628"/>
      <c r="P79" s="629"/>
      <c r="Q79" s="629"/>
      <c r="R79" s="629"/>
      <c r="S79" s="629"/>
      <c r="T79" s="629"/>
      <c r="U79" s="629"/>
      <c r="V79" s="629"/>
      <c r="W79" s="629"/>
      <c r="X79" s="629"/>
      <c r="Y79" s="630"/>
      <c r="AD79" s="610"/>
    </row>
    <row r="80" spans="1:30" ht="18" customHeight="1">
      <c r="A80" s="1174"/>
      <c r="B80" s="631"/>
      <c r="C80" s="632"/>
      <c r="D80" s="633"/>
      <c r="E80" s="633"/>
      <c r="F80" s="633"/>
      <c r="G80" s="633"/>
      <c r="H80" s="633"/>
      <c r="I80" s="633"/>
      <c r="J80" s="633"/>
      <c r="K80" s="633"/>
      <c r="L80" s="633"/>
      <c r="M80" s="633"/>
      <c r="N80" s="634"/>
      <c r="O80" s="635"/>
      <c r="P80" s="636"/>
      <c r="Q80" s="636"/>
      <c r="R80" s="636"/>
      <c r="S80" s="636"/>
      <c r="T80" s="636"/>
      <c r="U80" s="636"/>
      <c r="V80" s="636"/>
      <c r="W80" s="636"/>
      <c r="X80" s="636"/>
      <c r="Y80" s="637"/>
      <c r="AD80" s="610"/>
    </row>
    <row r="81" spans="1:30" ht="18" customHeight="1">
      <c r="A81" s="1171" t="s">
        <v>127</v>
      </c>
      <c r="B81" s="638"/>
      <c r="C81" s="639"/>
      <c r="D81" s="640"/>
      <c r="E81" s="640"/>
      <c r="F81" s="640"/>
      <c r="G81" s="640"/>
      <c r="H81" s="640"/>
      <c r="I81" s="640"/>
      <c r="J81" s="640"/>
      <c r="K81" s="640"/>
      <c r="L81" s="640"/>
      <c r="M81" s="640"/>
      <c r="N81" s="641"/>
      <c r="O81" s="642"/>
      <c r="P81" s="643"/>
      <c r="Q81" s="643"/>
      <c r="R81" s="643"/>
      <c r="S81" s="643"/>
      <c r="T81" s="643"/>
      <c r="U81" s="643"/>
      <c r="V81" s="643"/>
      <c r="W81" s="643"/>
      <c r="X81" s="643"/>
      <c r="Y81" s="644"/>
      <c r="AD81" s="610"/>
    </row>
    <row r="82" spans="1:30" ht="18" customHeight="1">
      <c r="A82" s="1172"/>
      <c r="B82" s="624"/>
      <c r="C82" s="625"/>
      <c r="D82" s="626"/>
      <c r="E82" s="626"/>
      <c r="F82" s="626"/>
      <c r="G82" s="626"/>
      <c r="H82" s="626"/>
      <c r="I82" s="626"/>
      <c r="J82" s="626"/>
      <c r="K82" s="626"/>
      <c r="L82" s="626"/>
      <c r="M82" s="626"/>
      <c r="N82" s="627"/>
      <c r="O82" s="628"/>
      <c r="P82" s="629"/>
      <c r="Q82" s="629"/>
      <c r="R82" s="629"/>
      <c r="S82" s="629"/>
      <c r="T82" s="629"/>
      <c r="U82" s="629"/>
      <c r="V82" s="629"/>
      <c r="W82" s="629"/>
      <c r="X82" s="629"/>
      <c r="Y82" s="630"/>
      <c r="AD82" s="610"/>
    </row>
    <row r="83" spans="1:30" ht="18" customHeight="1">
      <c r="A83" s="1172"/>
      <c r="B83" s="624"/>
      <c r="C83" s="625"/>
      <c r="D83" s="626"/>
      <c r="E83" s="626"/>
      <c r="F83" s="626"/>
      <c r="G83" s="626"/>
      <c r="H83" s="626"/>
      <c r="I83" s="626"/>
      <c r="J83" s="626"/>
      <c r="K83" s="626"/>
      <c r="L83" s="626"/>
      <c r="M83" s="626"/>
      <c r="N83" s="627"/>
      <c r="O83" s="628"/>
      <c r="P83" s="629"/>
      <c r="Q83" s="629"/>
      <c r="R83" s="629"/>
      <c r="S83" s="629"/>
      <c r="T83" s="629"/>
      <c r="U83" s="629"/>
      <c r="V83" s="629"/>
      <c r="W83" s="629"/>
      <c r="X83" s="629"/>
      <c r="Y83" s="630"/>
      <c r="AD83" s="610"/>
    </row>
    <row r="84" spans="1:30" ht="18" customHeight="1">
      <c r="A84" s="1174"/>
      <c r="B84" s="631"/>
      <c r="C84" s="632"/>
      <c r="D84" s="633"/>
      <c r="E84" s="633"/>
      <c r="F84" s="633"/>
      <c r="G84" s="633"/>
      <c r="H84" s="633"/>
      <c r="I84" s="633"/>
      <c r="J84" s="633"/>
      <c r="K84" s="633"/>
      <c r="L84" s="633"/>
      <c r="M84" s="633"/>
      <c r="N84" s="634"/>
      <c r="O84" s="635"/>
      <c r="P84" s="636"/>
      <c r="Q84" s="636"/>
      <c r="R84" s="636"/>
      <c r="S84" s="636"/>
      <c r="T84" s="636"/>
      <c r="U84" s="636"/>
      <c r="V84" s="636"/>
      <c r="W84" s="636"/>
      <c r="X84" s="636"/>
      <c r="Y84" s="637"/>
      <c r="AD84" s="610"/>
    </row>
    <row r="85" spans="1:30" ht="18" customHeight="1">
      <c r="A85" s="1171" t="s">
        <v>128</v>
      </c>
      <c r="B85" s="638"/>
      <c r="C85" s="639"/>
      <c r="D85" s="640"/>
      <c r="E85" s="640"/>
      <c r="F85" s="640"/>
      <c r="G85" s="640"/>
      <c r="H85" s="640"/>
      <c r="I85" s="640"/>
      <c r="J85" s="640"/>
      <c r="K85" s="640"/>
      <c r="L85" s="640"/>
      <c r="M85" s="640"/>
      <c r="N85" s="641"/>
      <c r="O85" s="642"/>
      <c r="P85" s="643"/>
      <c r="Q85" s="643"/>
      <c r="R85" s="643"/>
      <c r="S85" s="643"/>
      <c r="T85" s="643"/>
      <c r="U85" s="643"/>
      <c r="V85" s="643"/>
      <c r="W85" s="643"/>
      <c r="X85" s="643"/>
      <c r="Y85" s="644"/>
      <c r="AD85" s="610"/>
    </row>
    <row r="86" spans="1:30" ht="18" customHeight="1">
      <c r="A86" s="1172"/>
      <c r="B86" s="624"/>
      <c r="C86" s="625"/>
      <c r="D86" s="626"/>
      <c r="E86" s="626"/>
      <c r="F86" s="626"/>
      <c r="G86" s="626"/>
      <c r="H86" s="626"/>
      <c r="I86" s="626"/>
      <c r="J86" s="626"/>
      <c r="K86" s="626"/>
      <c r="L86" s="626"/>
      <c r="M86" s="626"/>
      <c r="N86" s="627"/>
      <c r="O86" s="628"/>
      <c r="P86" s="629"/>
      <c r="Q86" s="629"/>
      <c r="R86" s="629"/>
      <c r="S86" s="629"/>
      <c r="T86" s="629"/>
      <c r="U86" s="629"/>
      <c r="V86" s="629"/>
      <c r="W86" s="629"/>
      <c r="X86" s="629"/>
      <c r="Y86" s="630"/>
      <c r="AD86" s="610"/>
    </row>
    <row r="87" spans="1:30" ht="18" customHeight="1">
      <c r="A87" s="1172"/>
      <c r="B87" s="624"/>
      <c r="C87" s="625"/>
      <c r="D87" s="626"/>
      <c r="E87" s="626"/>
      <c r="F87" s="626"/>
      <c r="G87" s="626"/>
      <c r="H87" s="626"/>
      <c r="I87" s="626"/>
      <c r="J87" s="626"/>
      <c r="K87" s="626"/>
      <c r="L87" s="626"/>
      <c r="M87" s="626"/>
      <c r="N87" s="627"/>
      <c r="O87" s="628"/>
      <c r="P87" s="629"/>
      <c r="Q87" s="629"/>
      <c r="R87" s="629"/>
      <c r="S87" s="629"/>
      <c r="T87" s="629"/>
      <c r="U87" s="629"/>
      <c r="V87" s="629"/>
      <c r="W87" s="629"/>
      <c r="X87" s="629"/>
      <c r="Y87" s="630"/>
      <c r="AD87" s="610"/>
    </row>
    <row r="88" spans="1:30" ht="18" customHeight="1">
      <c r="A88" s="1174"/>
      <c r="B88" s="645"/>
      <c r="C88" s="646"/>
      <c r="D88" s="647"/>
      <c r="E88" s="647"/>
      <c r="F88" s="647"/>
      <c r="G88" s="647"/>
      <c r="H88" s="647"/>
      <c r="I88" s="647"/>
      <c r="J88" s="647"/>
      <c r="K88" s="647"/>
      <c r="L88" s="647"/>
      <c r="M88" s="647"/>
      <c r="N88" s="648"/>
      <c r="O88" s="649"/>
      <c r="P88" s="650"/>
      <c r="Q88" s="650"/>
      <c r="R88" s="650"/>
      <c r="S88" s="650"/>
      <c r="T88" s="650"/>
      <c r="U88" s="650"/>
      <c r="V88" s="650"/>
      <c r="W88" s="650"/>
      <c r="X88" s="650"/>
      <c r="Y88" s="651"/>
      <c r="AD88" s="610"/>
    </row>
    <row r="89" spans="1:30" ht="18" customHeight="1">
      <c r="A89" s="1171" t="s">
        <v>129</v>
      </c>
      <c r="B89" s="638"/>
      <c r="C89" s="639"/>
      <c r="D89" s="640"/>
      <c r="E89" s="640"/>
      <c r="F89" s="640"/>
      <c r="G89" s="640"/>
      <c r="H89" s="640"/>
      <c r="I89" s="640"/>
      <c r="J89" s="640"/>
      <c r="K89" s="640"/>
      <c r="L89" s="640"/>
      <c r="M89" s="640"/>
      <c r="N89" s="641"/>
      <c r="O89" s="642"/>
      <c r="P89" s="643"/>
      <c r="Q89" s="643"/>
      <c r="R89" s="643"/>
      <c r="S89" s="643"/>
      <c r="T89" s="643"/>
      <c r="U89" s="643"/>
      <c r="V89" s="643"/>
      <c r="W89" s="643"/>
      <c r="X89" s="643"/>
      <c r="Y89" s="644"/>
      <c r="AD89" s="610"/>
    </row>
    <row r="90" spans="1:30" ht="18" customHeight="1">
      <c r="A90" s="1172"/>
      <c r="B90" s="624"/>
      <c r="C90" s="625"/>
      <c r="D90" s="626"/>
      <c r="E90" s="626"/>
      <c r="F90" s="626"/>
      <c r="G90" s="626"/>
      <c r="H90" s="626"/>
      <c r="I90" s="626"/>
      <c r="J90" s="626"/>
      <c r="K90" s="626"/>
      <c r="L90" s="626"/>
      <c r="M90" s="626"/>
      <c r="N90" s="627"/>
      <c r="O90" s="628"/>
      <c r="P90" s="629"/>
      <c r="Q90" s="629"/>
      <c r="R90" s="629"/>
      <c r="S90" s="629"/>
      <c r="T90" s="629"/>
      <c r="U90" s="629"/>
      <c r="V90" s="629"/>
      <c r="W90" s="629"/>
      <c r="X90" s="629"/>
      <c r="Y90" s="630"/>
      <c r="AD90" s="610"/>
    </row>
    <row r="91" spans="1:30" ht="18" customHeight="1">
      <c r="A91" s="1172"/>
      <c r="B91" s="624"/>
      <c r="C91" s="625"/>
      <c r="D91" s="626"/>
      <c r="E91" s="626"/>
      <c r="F91" s="626"/>
      <c r="G91" s="626"/>
      <c r="H91" s="626"/>
      <c r="I91" s="626"/>
      <c r="J91" s="626"/>
      <c r="K91" s="626"/>
      <c r="L91" s="626"/>
      <c r="M91" s="626"/>
      <c r="N91" s="627"/>
      <c r="O91" s="628"/>
      <c r="P91" s="629"/>
      <c r="Q91" s="629"/>
      <c r="R91" s="629"/>
      <c r="S91" s="629"/>
      <c r="T91" s="629"/>
      <c r="U91" s="629"/>
      <c r="V91" s="629"/>
      <c r="W91" s="629"/>
      <c r="X91" s="629"/>
      <c r="Y91" s="630"/>
      <c r="AD91" s="610"/>
    </row>
    <row r="92" spans="1:30" ht="18" customHeight="1">
      <c r="A92" s="1174"/>
      <c r="B92" s="631"/>
      <c r="C92" s="632"/>
      <c r="D92" s="633"/>
      <c r="E92" s="633"/>
      <c r="F92" s="633"/>
      <c r="G92" s="633"/>
      <c r="H92" s="633"/>
      <c r="I92" s="633"/>
      <c r="J92" s="633"/>
      <c r="K92" s="633"/>
      <c r="L92" s="633"/>
      <c r="M92" s="633"/>
      <c r="N92" s="634"/>
      <c r="O92" s="635"/>
      <c r="P92" s="636"/>
      <c r="Q92" s="636"/>
      <c r="R92" s="636"/>
      <c r="S92" s="636"/>
      <c r="T92" s="636"/>
      <c r="U92" s="636"/>
      <c r="V92" s="636"/>
      <c r="W92" s="636"/>
      <c r="X92" s="636"/>
      <c r="Y92" s="637"/>
      <c r="AD92" s="610"/>
    </row>
    <row r="93" spans="1:30" ht="18" customHeight="1">
      <c r="A93" s="1171" t="s">
        <v>540</v>
      </c>
      <c r="B93" s="638"/>
      <c r="C93" s="639"/>
      <c r="D93" s="640"/>
      <c r="E93" s="640"/>
      <c r="F93" s="640"/>
      <c r="G93" s="640"/>
      <c r="H93" s="640"/>
      <c r="I93" s="640"/>
      <c r="J93" s="640"/>
      <c r="K93" s="640"/>
      <c r="L93" s="640"/>
      <c r="M93" s="640"/>
      <c r="N93" s="641"/>
      <c r="O93" s="642"/>
      <c r="P93" s="643"/>
      <c r="Q93" s="643"/>
      <c r="R93" s="643"/>
      <c r="S93" s="643"/>
      <c r="T93" s="643"/>
      <c r="U93" s="643"/>
      <c r="V93" s="643"/>
      <c r="W93" s="643"/>
      <c r="X93" s="643"/>
      <c r="Y93" s="644"/>
      <c r="AD93" s="610"/>
    </row>
    <row r="94" spans="1:30" ht="18" customHeight="1">
      <c r="A94" s="1172"/>
      <c r="B94" s="624"/>
      <c r="C94" s="625"/>
      <c r="D94" s="626"/>
      <c r="E94" s="626"/>
      <c r="F94" s="626"/>
      <c r="G94" s="626"/>
      <c r="H94" s="626"/>
      <c r="I94" s="626"/>
      <c r="J94" s="626"/>
      <c r="K94" s="626"/>
      <c r="L94" s="626"/>
      <c r="M94" s="626"/>
      <c r="N94" s="627"/>
      <c r="O94" s="628"/>
      <c r="P94" s="629"/>
      <c r="Q94" s="629"/>
      <c r="R94" s="629"/>
      <c r="S94" s="629"/>
      <c r="T94" s="629"/>
      <c r="U94" s="629"/>
      <c r="V94" s="629"/>
      <c r="W94" s="629"/>
      <c r="X94" s="629"/>
      <c r="Y94" s="630"/>
      <c r="AD94" s="610"/>
    </row>
    <row r="95" spans="1:30" ht="18" customHeight="1">
      <c r="A95" s="1172"/>
      <c r="B95" s="624"/>
      <c r="C95" s="625"/>
      <c r="D95" s="626"/>
      <c r="E95" s="626"/>
      <c r="F95" s="626"/>
      <c r="G95" s="626"/>
      <c r="H95" s="626"/>
      <c r="I95" s="626"/>
      <c r="J95" s="626"/>
      <c r="K95" s="626"/>
      <c r="L95" s="626"/>
      <c r="M95" s="626"/>
      <c r="N95" s="627"/>
      <c r="O95" s="628"/>
      <c r="P95" s="629"/>
      <c r="Q95" s="629"/>
      <c r="R95" s="629"/>
      <c r="S95" s="629"/>
      <c r="T95" s="629"/>
      <c r="U95" s="629"/>
      <c r="V95" s="629"/>
      <c r="W95" s="629"/>
      <c r="X95" s="629"/>
      <c r="Y95" s="630"/>
      <c r="AD95" s="610"/>
    </row>
    <row r="96" spans="1:30" ht="18" customHeight="1">
      <c r="A96" s="1174"/>
      <c r="B96" s="631"/>
      <c r="C96" s="632"/>
      <c r="D96" s="633"/>
      <c r="E96" s="633"/>
      <c r="F96" s="633"/>
      <c r="G96" s="633"/>
      <c r="H96" s="633"/>
      <c r="I96" s="633"/>
      <c r="J96" s="633"/>
      <c r="K96" s="633"/>
      <c r="L96" s="633"/>
      <c r="M96" s="633"/>
      <c r="N96" s="634"/>
      <c r="O96" s="635"/>
      <c r="P96" s="636"/>
      <c r="Q96" s="636"/>
      <c r="R96" s="636"/>
      <c r="S96" s="636"/>
      <c r="T96" s="636"/>
      <c r="U96" s="636"/>
      <c r="V96" s="636"/>
      <c r="W96" s="636"/>
      <c r="X96" s="636"/>
      <c r="Y96" s="637"/>
      <c r="AD96" s="610"/>
    </row>
    <row r="97" spans="1:30" ht="18" customHeight="1">
      <c r="A97" s="1171" t="s">
        <v>135</v>
      </c>
      <c r="B97" s="638"/>
      <c r="C97" s="639"/>
      <c r="D97" s="640"/>
      <c r="E97" s="640"/>
      <c r="F97" s="640"/>
      <c r="G97" s="640"/>
      <c r="H97" s="640"/>
      <c r="I97" s="640"/>
      <c r="J97" s="640"/>
      <c r="K97" s="640"/>
      <c r="L97" s="640"/>
      <c r="M97" s="640"/>
      <c r="N97" s="641"/>
      <c r="O97" s="642"/>
      <c r="P97" s="643"/>
      <c r="Q97" s="643"/>
      <c r="R97" s="643"/>
      <c r="S97" s="643"/>
      <c r="T97" s="643"/>
      <c r="U97" s="643"/>
      <c r="V97" s="643"/>
      <c r="W97" s="643"/>
      <c r="X97" s="643"/>
      <c r="Y97" s="644"/>
      <c r="AD97" s="610"/>
    </row>
    <row r="98" spans="1:30" ht="18" customHeight="1">
      <c r="A98" s="1172"/>
      <c r="B98" s="624"/>
      <c r="C98" s="625"/>
      <c r="D98" s="626"/>
      <c r="E98" s="626"/>
      <c r="F98" s="626"/>
      <c r="G98" s="626"/>
      <c r="H98" s="626"/>
      <c r="I98" s="626"/>
      <c r="J98" s="626"/>
      <c r="K98" s="626"/>
      <c r="L98" s="626"/>
      <c r="M98" s="626"/>
      <c r="N98" s="627"/>
      <c r="O98" s="628"/>
      <c r="P98" s="629"/>
      <c r="Q98" s="629"/>
      <c r="R98" s="629"/>
      <c r="S98" s="629"/>
      <c r="T98" s="629"/>
      <c r="U98" s="629"/>
      <c r="V98" s="629"/>
      <c r="W98" s="629"/>
      <c r="X98" s="629"/>
      <c r="Y98" s="630"/>
      <c r="AD98" s="610"/>
    </row>
    <row r="99" spans="1:30" ht="18" customHeight="1">
      <c r="A99" s="1172"/>
      <c r="B99" s="624"/>
      <c r="C99" s="625"/>
      <c r="D99" s="626"/>
      <c r="E99" s="626"/>
      <c r="F99" s="626"/>
      <c r="G99" s="626"/>
      <c r="H99" s="626"/>
      <c r="I99" s="626"/>
      <c r="J99" s="626"/>
      <c r="K99" s="626"/>
      <c r="L99" s="626"/>
      <c r="M99" s="626"/>
      <c r="N99" s="627"/>
      <c r="O99" s="628"/>
      <c r="P99" s="629"/>
      <c r="Q99" s="629"/>
      <c r="R99" s="629"/>
      <c r="S99" s="629"/>
      <c r="T99" s="629"/>
      <c r="U99" s="629"/>
      <c r="V99" s="629"/>
      <c r="W99" s="629"/>
      <c r="X99" s="629"/>
      <c r="Y99" s="630"/>
      <c r="AD99" s="610"/>
    </row>
    <row r="100" spans="1:30" ht="18" customHeight="1">
      <c r="A100" s="1174"/>
      <c r="B100" s="631"/>
      <c r="C100" s="632"/>
      <c r="D100" s="633"/>
      <c r="E100" s="633"/>
      <c r="F100" s="633"/>
      <c r="G100" s="633"/>
      <c r="H100" s="633"/>
      <c r="I100" s="633"/>
      <c r="J100" s="633"/>
      <c r="K100" s="633"/>
      <c r="L100" s="633"/>
      <c r="M100" s="633"/>
      <c r="N100" s="634"/>
      <c r="O100" s="635"/>
      <c r="P100" s="636"/>
      <c r="Q100" s="636"/>
      <c r="R100" s="636"/>
      <c r="S100" s="636"/>
      <c r="T100" s="636"/>
      <c r="U100" s="636"/>
      <c r="V100" s="636"/>
      <c r="W100" s="636"/>
      <c r="X100" s="636"/>
      <c r="Y100" s="637"/>
      <c r="AD100" s="610"/>
    </row>
    <row r="101" spans="1:30" ht="18" customHeight="1">
      <c r="A101" s="1171" t="s">
        <v>133</v>
      </c>
      <c r="B101" s="638"/>
      <c r="C101" s="639"/>
      <c r="D101" s="640"/>
      <c r="E101" s="640"/>
      <c r="F101" s="640"/>
      <c r="G101" s="640"/>
      <c r="H101" s="640"/>
      <c r="I101" s="640"/>
      <c r="J101" s="640"/>
      <c r="K101" s="640"/>
      <c r="L101" s="640"/>
      <c r="M101" s="640"/>
      <c r="N101" s="641"/>
      <c r="O101" s="642"/>
      <c r="P101" s="643"/>
      <c r="Q101" s="643"/>
      <c r="R101" s="643"/>
      <c r="S101" s="643"/>
      <c r="T101" s="643"/>
      <c r="U101" s="643"/>
      <c r="V101" s="643"/>
      <c r="W101" s="643"/>
      <c r="X101" s="643"/>
      <c r="Y101" s="644"/>
    </row>
    <row r="102" spans="1:30" ht="18" customHeight="1">
      <c r="A102" s="1172"/>
      <c r="B102" s="624"/>
      <c r="C102" s="625"/>
      <c r="D102" s="626"/>
      <c r="E102" s="626"/>
      <c r="F102" s="626"/>
      <c r="G102" s="626"/>
      <c r="H102" s="626"/>
      <c r="I102" s="626"/>
      <c r="J102" s="626"/>
      <c r="K102" s="626"/>
      <c r="L102" s="626"/>
      <c r="M102" s="626"/>
      <c r="N102" s="627"/>
      <c r="O102" s="628"/>
      <c r="P102" s="629"/>
      <c r="Q102" s="629"/>
      <c r="R102" s="629"/>
      <c r="S102" s="629"/>
      <c r="T102" s="629"/>
      <c r="U102" s="629"/>
      <c r="V102" s="629"/>
      <c r="W102" s="629"/>
      <c r="X102" s="629"/>
      <c r="Y102" s="630"/>
    </row>
    <row r="103" spans="1:30" ht="18" customHeight="1">
      <c r="A103" s="1172"/>
      <c r="B103" s="624"/>
      <c r="C103" s="625"/>
      <c r="D103" s="626"/>
      <c r="E103" s="626"/>
      <c r="F103" s="626"/>
      <c r="G103" s="626"/>
      <c r="H103" s="626"/>
      <c r="I103" s="626"/>
      <c r="J103" s="626"/>
      <c r="K103" s="626"/>
      <c r="L103" s="626"/>
      <c r="M103" s="626"/>
      <c r="N103" s="627"/>
      <c r="O103" s="628"/>
      <c r="P103" s="629"/>
      <c r="Q103" s="629"/>
      <c r="R103" s="629"/>
      <c r="S103" s="629"/>
      <c r="T103" s="629"/>
      <c r="U103" s="629"/>
      <c r="V103" s="629"/>
      <c r="W103" s="629"/>
      <c r="X103" s="629"/>
      <c r="Y103" s="630"/>
    </row>
    <row r="104" spans="1:30" ht="18" customHeight="1">
      <c r="A104" s="1174"/>
      <c r="B104" s="652"/>
      <c r="C104" s="653"/>
      <c r="D104" s="654"/>
      <c r="E104" s="654"/>
      <c r="F104" s="654"/>
      <c r="G104" s="654"/>
      <c r="H104" s="654"/>
      <c r="I104" s="654"/>
      <c r="J104" s="654"/>
      <c r="K104" s="654"/>
      <c r="L104" s="654"/>
      <c r="M104" s="654"/>
      <c r="N104" s="655"/>
      <c r="O104" s="656"/>
      <c r="P104" s="657"/>
      <c r="Q104" s="657"/>
      <c r="R104" s="657"/>
      <c r="S104" s="657"/>
      <c r="T104" s="657"/>
      <c r="U104" s="657"/>
      <c r="V104" s="657"/>
      <c r="W104" s="657"/>
      <c r="X104" s="657"/>
      <c r="Y104" s="658"/>
    </row>
    <row r="105" spans="1:30" ht="18" customHeight="1">
      <c r="A105" s="1172" t="s">
        <v>541</v>
      </c>
      <c r="B105" s="617"/>
      <c r="C105" s="618"/>
      <c r="D105" s="619"/>
      <c r="E105" s="619"/>
      <c r="F105" s="619"/>
      <c r="G105" s="619"/>
      <c r="H105" s="619"/>
      <c r="I105" s="619"/>
      <c r="J105" s="619"/>
      <c r="K105" s="619"/>
      <c r="L105" s="619"/>
      <c r="M105" s="619"/>
      <c r="N105" s="620"/>
      <c r="O105" s="621"/>
      <c r="P105" s="622"/>
      <c r="Q105" s="622"/>
      <c r="R105" s="622"/>
      <c r="S105" s="622"/>
      <c r="T105" s="622"/>
      <c r="U105" s="622"/>
      <c r="V105" s="622"/>
      <c r="W105" s="622"/>
      <c r="X105" s="622"/>
      <c r="Y105" s="623"/>
    </row>
    <row r="106" spans="1:30" ht="18" customHeight="1">
      <c r="A106" s="1172"/>
      <c r="B106" s="624"/>
      <c r="C106" s="625"/>
      <c r="D106" s="626"/>
      <c r="E106" s="626"/>
      <c r="F106" s="626"/>
      <c r="G106" s="626"/>
      <c r="H106" s="626"/>
      <c r="I106" s="626"/>
      <c r="J106" s="626"/>
      <c r="K106" s="626"/>
      <c r="L106" s="626"/>
      <c r="M106" s="626"/>
      <c r="N106" s="627"/>
      <c r="O106" s="628"/>
      <c r="P106" s="629"/>
      <c r="Q106" s="629"/>
      <c r="R106" s="629"/>
      <c r="S106" s="629"/>
      <c r="T106" s="629"/>
      <c r="U106" s="629"/>
      <c r="V106" s="629"/>
      <c r="W106" s="629"/>
      <c r="X106" s="629"/>
      <c r="Y106" s="630"/>
    </row>
    <row r="107" spans="1:30" ht="18" customHeight="1">
      <c r="A107" s="1172"/>
      <c r="B107" s="624"/>
      <c r="C107" s="625"/>
      <c r="D107" s="626"/>
      <c r="E107" s="626"/>
      <c r="F107" s="626"/>
      <c r="G107" s="626"/>
      <c r="H107" s="626"/>
      <c r="I107" s="626"/>
      <c r="J107" s="626"/>
      <c r="K107" s="626"/>
      <c r="L107" s="626"/>
      <c r="M107" s="626"/>
      <c r="N107" s="627"/>
      <c r="O107" s="628"/>
      <c r="P107" s="629"/>
      <c r="Q107" s="629"/>
      <c r="R107" s="629"/>
      <c r="S107" s="629"/>
      <c r="T107" s="629"/>
      <c r="U107" s="629"/>
      <c r="V107" s="629"/>
      <c r="W107" s="629"/>
      <c r="X107" s="629"/>
      <c r="Y107" s="630"/>
    </row>
    <row r="108" spans="1:30" ht="18" customHeight="1">
      <c r="A108" s="1174"/>
      <c r="B108" s="645"/>
      <c r="C108" s="646"/>
      <c r="D108" s="647"/>
      <c r="E108" s="647"/>
      <c r="F108" s="647"/>
      <c r="G108" s="647"/>
      <c r="H108" s="647"/>
      <c r="I108" s="647"/>
      <c r="J108" s="647"/>
      <c r="K108" s="647"/>
      <c r="L108" s="647"/>
      <c r="M108" s="647"/>
      <c r="N108" s="648"/>
      <c r="O108" s="649"/>
      <c r="P108" s="650"/>
      <c r="Q108" s="650"/>
      <c r="R108" s="650"/>
      <c r="S108" s="650"/>
      <c r="T108" s="650"/>
      <c r="U108" s="650"/>
      <c r="V108" s="650"/>
      <c r="W108" s="650"/>
      <c r="X108" s="650"/>
      <c r="Y108" s="651"/>
    </row>
    <row r="109" spans="1:30" ht="18" customHeight="1">
      <c r="A109" s="1171" t="s">
        <v>134</v>
      </c>
      <c r="B109" s="638"/>
      <c r="C109" s="639"/>
      <c r="D109" s="640"/>
      <c r="E109" s="640"/>
      <c r="F109" s="640"/>
      <c r="G109" s="640"/>
      <c r="H109" s="640"/>
      <c r="I109" s="640"/>
      <c r="J109" s="640"/>
      <c r="K109" s="640"/>
      <c r="L109" s="640"/>
      <c r="M109" s="640"/>
      <c r="N109" s="641"/>
      <c r="O109" s="642"/>
      <c r="P109" s="643"/>
      <c r="Q109" s="643"/>
      <c r="R109" s="643"/>
      <c r="S109" s="643"/>
      <c r="T109" s="643"/>
      <c r="U109" s="643"/>
      <c r="V109" s="643"/>
      <c r="W109" s="643"/>
      <c r="X109" s="643"/>
      <c r="Y109" s="644"/>
    </row>
    <row r="110" spans="1:30" ht="18" customHeight="1">
      <c r="A110" s="1147"/>
      <c r="B110" s="624"/>
      <c r="C110" s="625"/>
      <c r="D110" s="626"/>
      <c r="E110" s="626"/>
      <c r="F110" s="626"/>
      <c r="G110" s="626"/>
      <c r="H110" s="626"/>
      <c r="I110" s="626"/>
      <c r="J110" s="626"/>
      <c r="K110" s="626"/>
      <c r="L110" s="626"/>
      <c r="M110" s="626"/>
      <c r="N110" s="627"/>
      <c r="O110" s="628"/>
      <c r="P110" s="629"/>
      <c r="Q110" s="629"/>
      <c r="R110" s="629"/>
      <c r="S110" s="629"/>
      <c r="T110" s="629"/>
      <c r="U110" s="629"/>
      <c r="V110" s="629"/>
      <c r="W110" s="629"/>
      <c r="X110" s="629"/>
      <c r="Y110" s="630"/>
    </row>
    <row r="111" spans="1:30" ht="18" customHeight="1">
      <c r="A111" s="1147"/>
      <c r="B111" s="624"/>
      <c r="C111" s="625"/>
      <c r="D111" s="626"/>
      <c r="E111" s="626"/>
      <c r="F111" s="626"/>
      <c r="G111" s="626"/>
      <c r="H111" s="626"/>
      <c r="I111" s="626"/>
      <c r="J111" s="626"/>
      <c r="K111" s="626"/>
      <c r="L111" s="626"/>
      <c r="M111" s="626"/>
      <c r="N111" s="627"/>
      <c r="O111" s="628"/>
      <c r="P111" s="629"/>
      <c r="Q111" s="629"/>
      <c r="R111" s="629"/>
      <c r="S111" s="629"/>
      <c r="T111" s="629"/>
      <c r="U111" s="629"/>
      <c r="V111" s="629"/>
      <c r="W111" s="629"/>
      <c r="X111" s="629"/>
      <c r="Y111" s="630"/>
    </row>
    <row r="112" spans="1:30" ht="18" customHeight="1">
      <c r="A112" s="1173"/>
      <c r="B112" s="631"/>
      <c r="C112" s="632"/>
      <c r="D112" s="633"/>
      <c r="E112" s="633"/>
      <c r="F112" s="633"/>
      <c r="G112" s="633"/>
      <c r="H112" s="633"/>
      <c r="I112" s="633"/>
      <c r="J112" s="633"/>
      <c r="K112" s="633"/>
      <c r="L112" s="633"/>
      <c r="M112" s="633"/>
      <c r="N112" s="634"/>
      <c r="O112" s="635"/>
      <c r="P112" s="636"/>
      <c r="Q112" s="636"/>
      <c r="R112" s="636"/>
      <c r="S112" s="636"/>
      <c r="T112" s="636"/>
      <c r="U112" s="636"/>
      <c r="V112" s="636"/>
      <c r="W112" s="636"/>
      <c r="X112" s="636"/>
      <c r="Y112" s="637"/>
    </row>
    <row r="113" spans="1:31" ht="18" customHeight="1">
      <c r="A113" s="1171" t="s">
        <v>542</v>
      </c>
      <c r="B113" s="638"/>
      <c r="C113" s="639"/>
      <c r="D113" s="640"/>
      <c r="E113" s="640"/>
      <c r="F113" s="640"/>
      <c r="G113" s="640"/>
      <c r="H113" s="640"/>
      <c r="I113" s="640"/>
      <c r="J113" s="640"/>
      <c r="K113" s="640"/>
      <c r="L113" s="640"/>
      <c r="M113" s="640"/>
      <c r="N113" s="641"/>
      <c r="O113" s="642"/>
      <c r="P113" s="643"/>
      <c r="Q113" s="643"/>
      <c r="R113" s="643"/>
      <c r="S113" s="643"/>
      <c r="T113" s="643"/>
      <c r="U113" s="643"/>
      <c r="V113" s="643"/>
      <c r="W113" s="643"/>
      <c r="X113" s="643"/>
      <c r="Y113" s="644"/>
    </row>
    <row r="114" spans="1:31" ht="18" customHeight="1">
      <c r="A114" s="1147"/>
      <c r="B114" s="624"/>
      <c r="C114" s="625"/>
      <c r="D114" s="626"/>
      <c r="E114" s="626"/>
      <c r="F114" s="626"/>
      <c r="G114" s="626"/>
      <c r="H114" s="626"/>
      <c r="I114" s="626"/>
      <c r="J114" s="626"/>
      <c r="K114" s="626"/>
      <c r="L114" s="626"/>
      <c r="M114" s="626"/>
      <c r="N114" s="627"/>
      <c r="O114" s="628"/>
      <c r="P114" s="629"/>
      <c r="Q114" s="629"/>
      <c r="R114" s="629"/>
      <c r="S114" s="629"/>
      <c r="T114" s="629"/>
      <c r="U114" s="629"/>
      <c r="V114" s="629"/>
      <c r="W114" s="629"/>
      <c r="X114" s="629"/>
      <c r="Y114" s="630"/>
    </row>
    <row r="115" spans="1:31" ht="18" customHeight="1">
      <c r="A115" s="1147"/>
      <c r="B115" s="624"/>
      <c r="C115" s="625"/>
      <c r="D115" s="626"/>
      <c r="E115" s="626"/>
      <c r="F115" s="626"/>
      <c r="G115" s="626"/>
      <c r="H115" s="626"/>
      <c r="I115" s="626"/>
      <c r="J115" s="626"/>
      <c r="K115" s="626"/>
      <c r="L115" s="626"/>
      <c r="M115" s="626"/>
      <c r="N115" s="627"/>
      <c r="O115" s="628"/>
      <c r="P115" s="629"/>
      <c r="Q115" s="629"/>
      <c r="R115" s="629"/>
      <c r="S115" s="629"/>
      <c r="T115" s="629"/>
      <c r="U115" s="629"/>
      <c r="V115" s="629"/>
      <c r="W115" s="629"/>
      <c r="X115" s="629"/>
      <c r="Y115" s="630"/>
    </row>
    <row r="116" spans="1:31" ht="18" customHeight="1" thickBot="1">
      <c r="A116" s="1148"/>
      <c r="B116" s="659"/>
      <c r="C116" s="660"/>
      <c r="D116" s="661"/>
      <c r="E116" s="661"/>
      <c r="F116" s="661"/>
      <c r="G116" s="661"/>
      <c r="H116" s="661"/>
      <c r="I116" s="661"/>
      <c r="J116" s="661"/>
      <c r="K116" s="661"/>
      <c r="L116" s="661"/>
      <c r="M116" s="661"/>
      <c r="N116" s="662"/>
      <c r="O116" s="663"/>
      <c r="P116" s="664"/>
      <c r="Q116" s="664"/>
      <c r="R116" s="664"/>
      <c r="S116" s="664"/>
      <c r="T116" s="664"/>
      <c r="U116" s="664"/>
      <c r="V116" s="664"/>
      <c r="W116" s="664"/>
      <c r="X116" s="664"/>
      <c r="Y116" s="665"/>
    </row>
    <row r="117" spans="1:31" ht="18" customHeight="1">
      <c r="A117" s="610"/>
      <c r="O117" s="666"/>
      <c r="P117" s="666"/>
      <c r="Q117" s="666"/>
      <c r="R117" s="666"/>
      <c r="S117" s="666"/>
      <c r="T117" s="666"/>
      <c r="U117" s="666"/>
      <c r="V117" s="666"/>
      <c r="W117" s="666"/>
      <c r="X117" s="666"/>
    </row>
    <row r="118" spans="1:31" ht="15" customHeight="1">
      <c r="A118" s="507" t="s">
        <v>543</v>
      </c>
      <c r="B118" s="507"/>
      <c r="C118" s="507"/>
      <c r="D118" s="507"/>
      <c r="E118" s="530"/>
      <c r="F118" s="530"/>
      <c r="G118" s="530"/>
      <c r="H118" s="530"/>
      <c r="I118" s="530"/>
      <c r="J118" s="530"/>
      <c r="K118" s="530"/>
      <c r="L118" s="530"/>
      <c r="M118" s="530"/>
      <c r="N118" s="530"/>
      <c r="O118" s="530"/>
      <c r="P118" s="530"/>
      <c r="Q118" s="530"/>
      <c r="R118" s="530"/>
      <c r="S118" s="530"/>
      <c r="T118" s="530"/>
      <c r="U118" s="530"/>
      <c r="V118" s="530"/>
      <c r="W118" s="530"/>
      <c r="X118" s="530"/>
      <c r="Y118" s="507"/>
      <c r="AA118" s="507"/>
      <c r="AB118" s="507"/>
      <c r="AC118" s="507"/>
      <c r="AD118" s="507"/>
      <c r="AE118" s="507"/>
    </row>
    <row r="119" spans="1:31" ht="15" customHeight="1">
      <c r="A119" s="507" t="s">
        <v>130</v>
      </c>
      <c r="B119" s="507"/>
      <c r="C119" s="507"/>
      <c r="D119" s="507"/>
      <c r="E119" s="530"/>
      <c r="F119" s="530"/>
      <c r="G119" s="530"/>
      <c r="H119" s="530"/>
      <c r="I119" s="530"/>
      <c r="J119" s="530"/>
      <c r="K119" s="530"/>
      <c r="L119" s="530"/>
      <c r="M119" s="530"/>
      <c r="N119" s="530"/>
      <c r="O119" s="530"/>
      <c r="P119" s="530"/>
      <c r="Q119" s="530"/>
      <c r="R119" s="530"/>
      <c r="S119" s="530"/>
      <c r="T119" s="530"/>
      <c r="U119" s="530"/>
      <c r="V119" s="530"/>
      <c r="W119" s="530"/>
      <c r="X119" s="530"/>
      <c r="Y119" s="507"/>
      <c r="AA119" s="507"/>
      <c r="AB119" s="507"/>
      <c r="AC119" s="507"/>
      <c r="AD119" s="507"/>
      <c r="AE119" s="507"/>
    </row>
    <row r="120" spans="1:31" ht="15" customHeight="1">
      <c r="A120" s="507" t="s">
        <v>131</v>
      </c>
      <c r="B120" s="507"/>
      <c r="C120" s="507"/>
      <c r="D120" s="507"/>
      <c r="E120" s="530"/>
      <c r="F120" s="530"/>
      <c r="G120" s="530"/>
      <c r="H120" s="530"/>
      <c r="I120" s="530"/>
      <c r="J120" s="530"/>
      <c r="K120" s="530"/>
      <c r="L120" s="530"/>
      <c r="M120" s="530"/>
      <c r="N120" s="530"/>
      <c r="O120" s="530"/>
      <c r="P120" s="530"/>
      <c r="Q120" s="530"/>
      <c r="R120" s="530"/>
      <c r="S120" s="530"/>
      <c r="T120" s="530"/>
      <c r="U120" s="530"/>
      <c r="V120" s="530"/>
      <c r="W120" s="530"/>
      <c r="X120" s="530"/>
      <c r="Y120" s="507"/>
      <c r="AA120" s="507"/>
      <c r="AB120" s="507"/>
      <c r="AC120" s="507"/>
      <c r="AD120" s="507"/>
      <c r="AE120" s="507"/>
    </row>
    <row r="121" spans="1:31" ht="15" customHeight="1">
      <c r="A121" s="507" t="s">
        <v>132</v>
      </c>
      <c r="B121" s="507"/>
      <c r="C121" s="507"/>
      <c r="D121" s="507"/>
      <c r="E121" s="530"/>
      <c r="F121" s="530"/>
      <c r="G121" s="530"/>
      <c r="H121" s="530"/>
      <c r="I121" s="530"/>
      <c r="J121" s="530"/>
      <c r="K121" s="530"/>
      <c r="L121" s="530"/>
      <c r="M121" s="530"/>
      <c r="N121" s="530"/>
      <c r="O121" s="530"/>
      <c r="P121" s="530"/>
      <c r="Q121" s="530"/>
      <c r="R121" s="530"/>
      <c r="S121" s="530"/>
      <c r="T121" s="530"/>
      <c r="U121" s="530"/>
      <c r="V121" s="530"/>
      <c r="W121" s="530"/>
      <c r="X121" s="530"/>
      <c r="Y121" s="507"/>
      <c r="AA121" s="507"/>
      <c r="AB121" s="507"/>
      <c r="AC121" s="507"/>
      <c r="AD121" s="507"/>
      <c r="AE121" s="507"/>
    </row>
    <row r="122" spans="1:31" ht="15" customHeight="1">
      <c r="A122" s="507" t="s">
        <v>544</v>
      </c>
      <c r="B122" s="507"/>
      <c r="C122" s="507"/>
      <c r="D122" s="507"/>
      <c r="E122" s="530"/>
      <c r="F122" s="530"/>
      <c r="G122" s="530"/>
      <c r="H122" s="530"/>
      <c r="I122" s="530"/>
      <c r="J122" s="530"/>
      <c r="K122" s="530"/>
      <c r="L122" s="530"/>
      <c r="M122" s="530"/>
      <c r="N122" s="530"/>
      <c r="O122" s="530"/>
      <c r="P122" s="530"/>
      <c r="Q122" s="530"/>
      <c r="R122" s="530"/>
      <c r="S122" s="530"/>
      <c r="T122" s="530"/>
      <c r="U122" s="530"/>
      <c r="V122" s="1175" t="s">
        <v>165</v>
      </c>
      <c r="W122" s="1176"/>
      <c r="X122" s="1176"/>
      <c r="Y122" s="1177"/>
      <c r="AA122" s="507"/>
      <c r="AB122" s="507"/>
      <c r="AC122" s="507"/>
      <c r="AD122" s="507"/>
      <c r="AE122" s="507"/>
    </row>
    <row r="123" spans="1:31" ht="15" customHeight="1">
      <c r="A123" s="507" t="s">
        <v>150</v>
      </c>
      <c r="B123" s="507"/>
      <c r="C123" s="507"/>
      <c r="D123" s="507"/>
      <c r="E123" s="530"/>
      <c r="F123" s="530"/>
      <c r="G123" s="530"/>
      <c r="H123" s="530"/>
      <c r="I123" s="530"/>
      <c r="J123" s="530"/>
      <c r="K123" s="530"/>
      <c r="L123" s="530"/>
      <c r="M123" s="530"/>
      <c r="N123" s="530"/>
      <c r="O123" s="530"/>
      <c r="P123" s="530"/>
      <c r="Q123" s="530"/>
      <c r="R123" s="530"/>
      <c r="S123" s="530"/>
      <c r="T123" s="530"/>
      <c r="U123" s="530"/>
      <c r="V123" s="1178"/>
      <c r="W123" s="1179"/>
      <c r="X123" s="1179"/>
      <c r="Y123" s="1180"/>
      <c r="AA123" s="507"/>
      <c r="AB123" s="507"/>
      <c r="AC123" s="507"/>
      <c r="AD123" s="507"/>
      <c r="AE123" s="507"/>
    </row>
    <row r="124" spans="1:31" ht="6.75" customHeight="1">
      <c r="A124" s="507"/>
      <c r="B124" s="507"/>
    </row>
    <row r="125" spans="1:31" ht="15" customHeight="1">
      <c r="A125" s="507"/>
      <c r="B125" s="507"/>
    </row>
  </sheetData>
  <mergeCells count="64">
    <mergeCell ref="V122:Y123"/>
    <mergeCell ref="A93:A96"/>
    <mergeCell ref="A97:A100"/>
    <mergeCell ref="A101:A104"/>
    <mergeCell ref="A105:A108"/>
    <mergeCell ref="A109:A112"/>
    <mergeCell ref="A113:A116"/>
    <mergeCell ref="A89:A92"/>
    <mergeCell ref="N66:N68"/>
    <mergeCell ref="O66:X66"/>
    <mergeCell ref="Y66:Y68"/>
    <mergeCell ref="G67:G68"/>
    <mergeCell ref="H67:H68"/>
    <mergeCell ref="I67:I68"/>
    <mergeCell ref="J67:J68"/>
    <mergeCell ref="K67:K68"/>
    <mergeCell ref="L67:L68"/>
    <mergeCell ref="M67:M68"/>
    <mergeCell ref="A69:A72"/>
    <mergeCell ref="A73:A76"/>
    <mergeCell ref="A77:A80"/>
    <mergeCell ref="A81:A84"/>
    <mergeCell ref="A85:A88"/>
    <mergeCell ref="V60:Y61"/>
    <mergeCell ref="A64:Y64"/>
    <mergeCell ref="A66:A68"/>
    <mergeCell ref="B66:B68"/>
    <mergeCell ref="C66:C68"/>
    <mergeCell ref="D66:D68"/>
    <mergeCell ref="E66:E68"/>
    <mergeCell ref="F66:F68"/>
    <mergeCell ref="G66:I66"/>
    <mergeCell ref="J66:M66"/>
    <mergeCell ref="K5:K6"/>
    <mergeCell ref="L5:L6"/>
    <mergeCell ref="M5:M6"/>
    <mergeCell ref="A51:A54"/>
    <mergeCell ref="A7:A10"/>
    <mergeCell ref="A11:A14"/>
    <mergeCell ref="A15:A18"/>
    <mergeCell ref="A19:A22"/>
    <mergeCell ref="A23:A26"/>
    <mergeCell ref="A27:A30"/>
    <mergeCell ref="A31:A34"/>
    <mergeCell ref="A35:A38"/>
    <mergeCell ref="A39:A42"/>
    <mergeCell ref="A43:A46"/>
    <mergeCell ref="A47:A50"/>
    <mergeCell ref="A2:Y2"/>
    <mergeCell ref="A4:A6"/>
    <mergeCell ref="B4:B6"/>
    <mergeCell ref="C4:C6"/>
    <mergeCell ref="D4:D6"/>
    <mergeCell ref="E4:E6"/>
    <mergeCell ref="F4:F6"/>
    <mergeCell ref="G4:I4"/>
    <mergeCell ref="J4:M4"/>
    <mergeCell ref="N4:N6"/>
    <mergeCell ref="O4:X4"/>
    <mergeCell ref="Y4:Y6"/>
    <mergeCell ref="G5:G6"/>
    <mergeCell ref="H5:H6"/>
    <mergeCell ref="I5:I6"/>
    <mergeCell ref="J5:J6"/>
  </mergeCells>
  <phoneticPr fontId="8"/>
  <pageMargins left="0.78740157480314965" right="0.39370078740157483" top="0.39370078740157483" bottom="0.39370078740157483" header="0.39370078740157483" footer="0.39370078740157483"/>
  <pageSetup paperSize="8" scale="74" orientation="landscape" r:id="rId1"/>
  <headerFooter alignWithMargins="0"/>
  <rowBreaks count="1" manualBreakCount="1">
    <brk id="62" max="25"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BF793-7514-4AD5-9D72-AC2D059927A5}">
  <sheetPr>
    <pageSetUpPr fitToPage="1"/>
  </sheetPr>
  <dimension ref="A1:Z47"/>
  <sheetViews>
    <sheetView showGridLines="0" topLeftCell="A28" zoomScale="85" zoomScaleNormal="85" zoomScaleSheetLayoutView="100" workbookViewId="0">
      <selection activeCell="H24" sqref="H24"/>
    </sheetView>
  </sheetViews>
  <sheetFormatPr defaultRowHeight="12"/>
  <cols>
    <col min="1" max="1" width="2.625" style="99" customWidth="1"/>
    <col min="2" max="2" width="12.25" style="99" customWidth="1"/>
    <col min="3" max="3" width="28.125" style="99" customWidth="1"/>
    <col min="4" max="4" width="8.75" style="99" customWidth="1"/>
    <col min="5" max="5" width="15" style="100" bestFit="1" customWidth="1"/>
    <col min="6" max="21" width="10.5" style="99" customWidth="1"/>
    <col min="22" max="22" width="12" style="99" customWidth="1"/>
    <col min="23" max="23" width="2.25" style="99" customWidth="1"/>
    <col min="24" max="16384" width="9" style="99"/>
  </cols>
  <sheetData>
    <row r="1" spans="1:26" ht="14.25" customHeight="1"/>
    <row r="2" spans="1:26" s="101" customFormat="1" ht="20.100000000000001" customHeight="1">
      <c r="B2" s="1" t="s">
        <v>605</v>
      </c>
      <c r="C2" s="98"/>
      <c r="D2" s="98"/>
      <c r="E2" s="98"/>
      <c r="F2" s="98"/>
      <c r="G2" s="98"/>
      <c r="H2" s="98"/>
      <c r="I2" s="98"/>
      <c r="J2" s="98"/>
      <c r="K2" s="98"/>
      <c r="L2" s="98"/>
      <c r="M2" s="98"/>
      <c r="N2" s="98"/>
      <c r="O2" s="98"/>
      <c r="P2" s="98"/>
      <c r="Q2" s="98"/>
      <c r="R2" s="98"/>
      <c r="S2" s="98"/>
      <c r="T2" s="98"/>
      <c r="U2" s="98"/>
      <c r="V2" s="98"/>
    </row>
    <row r="3" spans="1:26" s="101" customFormat="1" ht="9.9499999999999993" customHeight="1">
      <c r="B3" s="102"/>
      <c r="C3" s="103"/>
      <c r="D3" s="103"/>
      <c r="E3" s="104"/>
      <c r="F3" s="103"/>
      <c r="G3" s="103"/>
      <c r="H3" s="103"/>
      <c r="I3" s="103"/>
      <c r="J3" s="103"/>
      <c r="K3" s="103"/>
      <c r="L3" s="103"/>
      <c r="M3" s="103"/>
      <c r="P3" s="105"/>
      <c r="Q3" s="105"/>
      <c r="R3" s="105"/>
      <c r="S3" s="105"/>
      <c r="T3" s="105"/>
      <c r="U3" s="105"/>
      <c r="V3" s="106"/>
    </row>
    <row r="4" spans="1:26" s="101" customFormat="1" ht="20.100000000000001" customHeight="1">
      <c r="B4" s="1199" t="s">
        <v>205</v>
      </c>
      <c r="C4" s="1199"/>
      <c r="D4" s="1199"/>
      <c r="E4" s="1199"/>
      <c r="F4" s="1199"/>
      <c r="G4" s="1199"/>
      <c r="H4" s="1199"/>
      <c r="I4" s="1199"/>
      <c r="J4" s="1199"/>
      <c r="K4" s="1199"/>
      <c r="L4" s="1199"/>
      <c r="M4" s="1199"/>
      <c r="N4" s="1199"/>
      <c r="O4" s="1199"/>
      <c r="P4" s="1199"/>
      <c r="Q4" s="1199"/>
      <c r="R4" s="1199"/>
      <c r="S4" s="1199"/>
      <c r="T4" s="1199"/>
      <c r="U4" s="1199"/>
      <c r="V4" s="1199"/>
      <c r="W4" s="109"/>
      <c r="X4" s="109"/>
      <c r="Y4" s="109"/>
      <c r="Z4" s="109"/>
    </row>
    <row r="5" spans="1:26" s="101" customFormat="1" ht="7.15" customHeight="1">
      <c r="B5" s="107"/>
      <c r="C5" s="108"/>
      <c r="D5" s="108"/>
      <c r="E5" s="108"/>
      <c r="F5" s="108"/>
      <c r="G5" s="108"/>
      <c r="H5" s="108"/>
      <c r="I5" s="108"/>
      <c r="J5" s="108"/>
      <c r="K5" s="108"/>
      <c r="L5" s="108"/>
      <c r="M5" s="108"/>
      <c r="N5" s="108"/>
      <c r="O5" s="108"/>
      <c r="P5" s="108"/>
      <c r="Q5" s="108"/>
      <c r="R5" s="108"/>
      <c r="S5" s="108"/>
      <c r="T5" s="108"/>
      <c r="U5" s="108"/>
      <c r="V5" s="108"/>
      <c r="W5" s="109"/>
      <c r="X5" s="109"/>
      <c r="Y5" s="109"/>
      <c r="Z5" s="109"/>
    </row>
    <row r="6" spans="1:26" s="101" customFormat="1" ht="17.45" customHeight="1" thickBot="1">
      <c r="B6" s="110"/>
      <c r="C6" s="111"/>
      <c r="D6" s="111"/>
      <c r="E6" s="111"/>
      <c r="F6" s="111"/>
      <c r="G6" s="111"/>
      <c r="H6" s="111"/>
      <c r="I6" s="111"/>
      <c r="J6" s="111"/>
      <c r="K6" s="111"/>
      <c r="L6" s="111"/>
      <c r="M6" s="111"/>
      <c r="N6" s="111"/>
      <c r="O6" s="111"/>
      <c r="P6" s="111"/>
      <c r="Q6" s="111"/>
      <c r="R6" s="111"/>
      <c r="S6" s="111"/>
      <c r="T6" s="111"/>
      <c r="U6" s="111"/>
      <c r="V6" s="112"/>
      <c r="W6" s="109"/>
      <c r="X6" s="109"/>
      <c r="Y6" s="109"/>
      <c r="Z6" s="109"/>
    </row>
    <row r="7" spans="1:26" ht="22.5" customHeight="1" thickBot="1">
      <c r="B7" s="1200" t="s">
        <v>90</v>
      </c>
      <c r="C7" s="1201"/>
      <c r="D7" s="1204" t="s">
        <v>136</v>
      </c>
      <c r="E7" s="1206" t="s">
        <v>373</v>
      </c>
      <c r="F7" s="1208" t="s">
        <v>206</v>
      </c>
      <c r="G7" s="1208"/>
      <c r="H7" s="1208"/>
      <c r="I7" s="1208"/>
      <c r="J7" s="1208"/>
      <c r="K7" s="1208"/>
      <c r="L7" s="1208"/>
      <c r="M7" s="1208"/>
      <c r="N7" s="1208"/>
      <c r="O7" s="1208"/>
      <c r="P7" s="1208"/>
      <c r="Q7" s="1208"/>
      <c r="R7" s="1208"/>
      <c r="S7" s="1208"/>
      <c r="T7" s="1208"/>
      <c r="U7" s="1208"/>
      <c r="V7" s="1204" t="s">
        <v>91</v>
      </c>
    </row>
    <row r="8" spans="1:26" s="103" customFormat="1" ht="22.5" customHeight="1" thickBot="1">
      <c r="A8" s="106"/>
      <c r="B8" s="1202"/>
      <c r="C8" s="1203"/>
      <c r="D8" s="1205"/>
      <c r="E8" s="1207"/>
      <c r="F8" s="171" t="s">
        <v>621</v>
      </c>
      <c r="G8" s="172" t="s">
        <v>622</v>
      </c>
      <c r="H8" s="171" t="s">
        <v>623</v>
      </c>
      <c r="I8" s="172" t="s">
        <v>624</v>
      </c>
      <c r="J8" s="171" t="s">
        <v>625</v>
      </c>
      <c r="K8" s="172" t="s">
        <v>626</v>
      </c>
      <c r="L8" s="171" t="s">
        <v>627</v>
      </c>
      <c r="M8" s="172" t="s">
        <v>628</v>
      </c>
      <c r="N8" s="171" t="s">
        <v>629</v>
      </c>
      <c r="O8" s="172" t="s">
        <v>630</v>
      </c>
      <c r="P8" s="171" t="s">
        <v>631</v>
      </c>
      <c r="Q8" s="171" t="s">
        <v>632</v>
      </c>
      <c r="R8" s="172" t="s">
        <v>633</v>
      </c>
      <c r="S8" s="172" t="s">
        <v>634</v>
      </c>
      <c r="T8" s="171" t="s">
        <v>635</v>
      </c>
      <c r="U8" s="171" t="s">
        <v>636</v>
      </c>
      <c r="V8" s="1205"/>
    </row>
    <row r="9" spans="1:26" s="103" customFormat="1" ht="20.100000000000001" customHeight="1">
      <c r="A9" s="113"/>
      <c r="B9" s="1191" t="s">
        <v>92</v>
      </c>
      <c r="C9" s="161" t="s">
        <v>138</v>
      </c>
      <c r="D9" s="118" t="s">
        <v>137</v>
      </c>
      <c r="E9" s="129"/>
      <c r="F9" s="130"/>
      <c r="G9" s="130"/>
      <c r="H9" s="130"/>
      <c r="I9" s="130"/>
      <c r="J9" s="130"/>
      <c r="K9" s="130"/>
      <c r="L9" s="130"/>
      <c r="M9" s="130"/>
      <c r="N9" s="130"/>
      <c r="O9" s="130"/>
      <c r="P9" s="130"/>
      <c r="Q9" s="130"/>
      <c r="R9" s="130"/>
      <c r="S9" s="130"/>
      <c r="T9" s="130"/>
      <c r="U9" s="130"/>
      <c r="V9" s="131"/>
    </row>
    <row r="10" spans="1:26" s="103" customFormat="1" ht="20.100000000000001" customHeight="1">
      <c r="A10" s="113"/>
      <c r="B10" s="1192"/>
      <c r="C10" s="162"/>
      <c r="D10" s="119" t="s">
        <v>137</v>
      </c>
      <c r="E10" s="132"/>
      <c r="F10" s="133"/>
      <c r="G10" s="133"/>
      <c r="H10" s="133"/>
      <c r="I10" s="133"/>
      <c r="J10" s="133"/>
      <c r="K10" s="133"/>
      <c r="L10" s="133"/>
      <c r="M10" s="133"/>
      <c r="N10" s="133"/>
      <c r="O10" s="133"/>
      <c r="P10" s="133"/>
      <c r="Q10" s="133"/>
      <c r="R10" s="133"/>
      <c r="S10" s="133"/>
      <c r="T10" s="133"/>
      <c r="U10" s="133"/>
      <c r="V10" s="134"/>
    </row>
    <row r="11" spans="1:26" s="103" customFormat="1" ht="20.100000000000001" customHeight="1">
      <c r="A11" s="113"/>
      <c r="B11" s="1192"/>
      <c r="C11" s="162"/>
      <c r="D11" s="119" t="s">
        <v>137</v>
      </c>
      <c r="E11" s="132"/>
      <c r="F11" s="133"/>
      <c r="G11" s="133"/>
      <c r="H11" s="133"/>
      <c r="I11" s="133"/>
      <c r="J11" s="133"/>
      <c r="K11" s="133"/>
      <c r="L11" s="133"/>
      <c r="M11" s="133"/>
      <c r="N11" s="133"/>
      <c r="O11" s="133"/>
      <c r="P11" s="133"/>
      <c r="Q11" s="133"/>
      <c r="R11" s="133"/>
      <c r="S11" s="133"/>
      <c r="T11" s="133"/>
      <c r="U11" s="133"/>
      <c r="V11" s="134"/>
    </row>
    <row r="12" spans="1:26" s="103" customFormat="1" ht="20.100000000000001" customHeight="1">
      <c r="A12" s="113"/>
      <c r="B12" s="1192"/>
      <c r="C12" s="162"/>
      <c r="D12" s="119" t="s">
        <v>137</v>
      </c>
      <c r="E12" s="132"/>
      <c r="F12" s="133"/>
      <c r="G12" s="133"/>
      <c r="H12" s="133"/>
      <c r="I12" s="133"/>
      <c r="J12" s="133"/>
      <c r="K12" s="133"/>
      <c r="L12" s="133"/>
      <c r="M12" s="133"/>
      <c r="N12" s="133"/>
      <c r="O12" s="133"/>
      <c r="P12" s="133"/>
      <c r="Q12" s="133"/>
      <c r="R12" s="133"/>
      <c r="S12" s="133"/>
      <c r="T12" s="133"/>
      <c r="U12" s="133"/>
      <c r="V12" s="134"/>
    </row>
    <row r="13" spans="1:26" s="103" customFormat="1" ht="20.100000000000001" customHeight="1">
      <c r="A13" s="113"/>
      <c r="B13" s="1192"/>
      <c r="C13" s="162"/>
      <c r="D13" s="119" t="s">
        <v>137</v>
      </c>
      <c r="E13" s="132"/>
      <c r="F13" s="133"/>
      <c r="G13" s="133"/>
      <c r="H13" s="133"/>
      <c r="I13" s="133"/>
      <c r="J13" s="133"/>
      <c r="K13" s="133"/>
      <c r="L13" s="133"/>
      <c r="M13" s="133"/>
      <c r="N13" s="133"/>
      <c r="O13" s="133"/>
      <c r="P13" s="133"/>
      <c r="Q13" s="133"/>
      <c r="R13" s="133"/>
      <c r="S13" s="133"/>
      <c r="T13" s="133"/>
      <c r="U13" s="133"/>
      <c r="V13" s="134"/>
    </row>
    <row r="14" spans="1:26" s="103" customFormat="1" ht="20.100000000000001" customHeight="1">
      <c r="A14" s="113"/>
      <c r="B14" s="1192"/>
      <c r="C14" s="163"/>
      <c r="D14" s="120" t="s">
        <v>137</v>
      </c>
      <c r="E14" s="132"/>
      <c r="F14" s="133"/>
      <c r="G14" s="133"/>
      <c r="H14" s="133"/>
      <c r="I14" s="133"/>
      <c r="J14" s="133"/>
      <c r="K14" s="133"/>
      <c r="L14" s="133"/>
      <c r="M14" s="133"/>
      <c r="N14" s="133"/>
      <c r="O14" s="133"/>
      <c r="P14" s="133"/>
      <c r="Q14" s="133"/>
      <c r="R14" s="133"/>
      <c r="S14" s="133"/>
      <c r="T14" s="133"/>
      <c r="U14" s="133"/>
      <c r="V14" s="134"/>
    </row>
    <row r="15" spans="1:26" s="103" customFormat="1" ht="20.100000000000001" customHeight="1">
      <c r="A15" s="113"/>
      <c r="B15" s="1192"/>
      <c r="C15" s="164"/>
      <c r="D15" s="121" t="s">
        <v>137</v>
      </c>
      <c r="E15" s="135"/>
      <c r="F15" s="136"/>
      <c r="G15" s="136"/>
      <c r="H15" s="136"/>
      <c r="I15" s="136"/>
      <c r="J15" s="136"/>
      <c r="K15" s="136"/>
      <c r="L15" s="136"/>
      <c r="M15" s="136"/>
      <c r="N15" s="136"/>
      <c r="O15" s="136"/>
      <c r="P15" s="136"/>
      <c r="Q15" s="136"/>
      <c r="R15" s="136"/>
      <c r="S15" s="136"/>
      <c r="T15" s="136"/>
      <c r="U15" s="136"/>
      <c r="V15" s="137"/>
    </row>
    <row r="16" spans="1:26" s="103" customFormat="1" ht="20.100000000000001" customHeight="1" thickBot="1">
      <c r="A16" s="113"/>
      <c r="B16" s="117"/>
      <c r="C16" s="116" t="s">
        <v>144</v>
      </c>
      <c r="D16" s="122" t="s">
        <v>137</v>
      </c>
      <c r="E16" s="138">
        <f>SUM(E9:E15)</f>
        <v>0</v>
      </c>
      <c r="F16" s="139"/>
      <c r="G16" s="139"/>
      <c r="H16" s="139"/>
      <c r="I16" s="139"/>
      <c r="J16" s="139"/>
      <c r="K16" s="139"/>
      <c r="L16" s="139"/>
      <c r="M16" s="139"/>
      <c r="N16" s="139"/>
      <c r="O16" s="139"/>
      <c r="P16" s="139"/>
      <c r="Q16" s="139"/>
      <c r="R16" s="139"/>
      <c r="S16" s="139"/>
      <c r="T16" s="139"/>
      <c r="U16" s="139"/>
      <c r="V16" s="140"/>
    </row>
    <row r="17" spans="1:22" ht="19.899999999999999" customHeight="1" thickTop="1">
      <c r="A17" s="114"/>
      <c r="B17" s="1192" t="s">
        <v>160</v>
      </c>
      <c r="C17" s="162" t="s">
        <v>93</v>
      </c>
      <c r="D17" s="119" t="s">
        <v>137</v>
      </c>
      <c r="E17" s="141"/>
      <c r="F17" s="142"/>
      <c r="G17" s="142"/>
      <c r="H17" s="142"/>
      <c r="I17" s="142"/>
      <c r="J17" s="142"/>
      <c r="K17" s="142"/>
      <c r="L17" s="142"/>
      <c r="M17" s="142"/>
      <c r="N17" s="142"/>
      <c r="O17" s="142"/>
      <c r="P17" s="142"/>
      <c r="Q17" s="142"/>
      <c r="R17" s="142"/>
      <c r="S17" s="142"/>
      <c r="T17" s="142"/>
      <c r="U17" s="142"/>
      <c r="V17" s="143"/>
    </row>
    <row r="18" spans="1:22" ht="19.899999999999999" customHeight="1">
      <c r="A18" s="114"/>
      <c r="B18" s="1192"/>
      <c r="C18" s="162"/>
      <c r="D18" s="119" t="s">
        <v>137</v>
      </c>
      <c r="E18" s="132"/>
      <c r="F18" s="133"/>
      <c r="G18" s="133"/>
      <c r="H18" s="133"/>
      <c r="I18" s="133"/>
      <c r="J18" s="133"/>
      <c r="K18" s="133"/>
      <c r="L18" s="133"/>
      <c r="M18" s="133"/>
      <c r="N18" s="133"/>
      <c r="O18" s="133"/>
      <c r="P18" s="133"/>
      <c r="Q18" s="133"/>
      <c r="R18" s="133"/>
      <c r="S18" s="133"/>
      <c r="T18" s="133"/>
      <c r="U18" s="133"/>
      <c r="V18" s="134"/>
    </row>
    <row r="19" spans="1:22" ht="19.899999999999999" customHeight="1">
      <c r="A19" s="114"/>
      <c r="B19" s="1192"/>
      <c r="C19" s="162"/>
      <c r="D19" s="119" t="s">
        <v>137</v>
      </c>
      <c r="E19" s="132"/>
      <c r="F19" s="133"/>
      <c r="G19" s="133"/>
      <c r="H19" s="133"/>
      <c r="I19" s="133"/>
      <c r="J19" s="133"/>
      <c r="K19" s="133"/>
      <c r="L19" s="133"/>
      <c r="M19" s="133"/>
      <c r="N19" s="133"/>
      <c r="O19" s="133"/>
      <c r="P19" s="133"/>
      <c r="Q19" s="133"/>
      <c r="R19" s="133"/>
      <c r="S19" s="133"/>
      <c r="T19" s="133"/>
      <c r="U19" s="133"/>
      <c r="V19" s="134"/>
    </row>
    <row r="20" spans="1:22" ht="19.899999999999999" customHeight="1">
      <c r="B20" s="1192"/>
      <c r="C20" s="163"/>
      <c r="D20" s="120" t="s">
        <v>137</v>
      </c>
      <c r="E20" s="132"/>
      <c r="F20" s="133"/>
      <c r="G20" s="133"/>
      <c r="H20" s="133"/>
      <c r="I20" s="133"/>
      <c r="J20" s="133"/>
      <c r="K20" s="133"/>
      <c r="L20" s="133"/>
      <c r="M20" s="133"/>
      <c r="N20" s="133"/>
      <c r="O20" s="133"/>
      <c r="P20" s="133"/>
      <c r="Q20" s="133"/>
      <c r="R20" s="133"/>
      <c r="S20" s="133"/>
      <c r="T20" s="133"/>
      <c r="U20" s="133"/>
      <c r="V20" s="134"/>
    </row>
    <row r="21" spans="1:22" ht="19.899999999999999" customHeight="1">
      <c r="B21" s="1192"/>
      <c r="C21" s="164"/>
      <c r="D21" s="121" t="s">
        <v>137</v>
      </c>
      <c r="E21" s="135"/>
      <c r="F21" s="136"/>
      <c r="G21" s="136"/>
      <c r="H21" s="136"/>
      <c r="I21" s="136"/>
      <c r="J21" s="136"/>
      <c r="K21" s="136"/>
      <c r="L21" s="136"/>
      <c r="M21" s="136"/>
      <c r="N21" s="136"/>
      <c r="O21" s="136"/>
      <c r="P21" s="136"/>
      <c r="Q21" s="136"/>
      <c r="R21" s="136"/>
      <c r="S21" s="136"/>
      <c r="T21" s="136"/>
      <c r="U21" s="136"/>
      <c r="V21" s="137"/>
    </row>
    <row r="22" spans="1:22" ht="19.899999999999999" customHeight="1" thickBot="1">
      <c r="B22" s="117"/>
      <c r="C22" s="116" t="s">
        <v>145</v>
      </c>
      <c r="D22" s="122" t="s">
        <v>137</v>
      </c>
      <c r="E22" s="138">
        <f>SUM(E17:E21)</f>
        <v>0</v>
      </c>
      <c r="F22" s="139"/>
      <c r="G22" s="139"/>
      <c r="H22" s="139"/>
      <c r="I22" s="139"/>
      <c r="J22" s="139"/>
      <c r="K22" s="139"/>
      <c r="L22" s="139"/>
      <c r="M22" s="139"/>
      <c r="N22" s="139"/>
      <c r="O22" s="139"/>
      <c r="P22" s="139"/>
      <c r="Q22" s="139"/>
      <c r="R22" s="139"/>
      <c r="S22" s="139"/>
      <c r="T22" s="139"/>
      <c r="U22" s="139"/>
      <c r="V22" s="140"/>
    </row>
    <row r="23" spans="1:22" s="103" customFormat="1" ht="20.100000000000001" customHeight="1" thickTop="1" thickBot="1">
      <c r="A23" s="106"/>
      <c r="B23" s="1193" t="s">
        <v>642</v>
      </c>
      <c r="C23" s="1194"/>
      <c r="D23" s="123" t="s">
        <v>137</v>
      </c>
      <c r="E23" s="821">
        <f>SUM(E16,E22)</f>
        <v>0</v>
      </c>
      <c r="F23" s="144"/>
      <c r="G23" s="144"/>
      <c r="H23" s="144"/>
      <c r="I23" s="144"/>
      <c r="J23" s="144"/>
      <c r="K23" s="144"/>
      <c r="L23" s="144"/>
      <c r="M23" s="144"/>
      <c r="N23" s="144"/>
      <c r="O23" s="144"/>
      <c r="P23" s="144"/>
      <c r="Q23" s="144"/>
      <c r="R23" s="144"/>
      <c r="S23" s="144"/>
      <c r="T23" s="144"/>
      <c r="U23" s="144"/>
      <c r="V23" s="145"/>
    </row>
    <row r="24" spans="1:22" ht="19.899999999999999" customHeight="1">
      <c r="B24" s="1195" t="s">
        <v>644</v>
      </c>
      <c r="C24" s="165" t="s">
        <v>94</v>
      </c>
      <c r="D24" s="124" t="s">
        <v>0</v>
      </c>
      <c r="E24" s="174"/>
      <c r="F24" s="146"/>
      <c r="G24" s="146"/>
      <c r="H24" s="146"/>
      <c r="I24" s="146"/>
      <c r="J24" s="146"/>
      <c r="K24" s="146"/>
      <c r="L24" s="146"/>
      <c r="M24" s="146"/>
      <c r="N24" s="146"/>
      <c r="O24" s="146"/>
      <c r="P24" s="146"/>
      <c r="Q24" s="146"/>
      <c r="R24" s="146"/>
      <c r="S24" s="146"/>
      <c r="T24" s="146"/>
      <c r="U24" s="146"/>
      <c r="V24" s="152" t="s">
        <v>0</v>
      </c>
    </row>
    <row r="25" spans="1:22" ht="19.899999999999999" customHeight="1">
      <c r="B25" s="1196"/>
      <c r="C25" s="166" t="s">
        <v>142</v>
      </c>
      <c r="D25" s="125" t="s">
        <v>140</v>
      </c>
      <c r="E25" s="175"/>
      <c r="F25" s="147"/>
      <c r="G25" s="147"/>
      <c r="H25" s="147"/>
      <c r="I25" s="147"/>
      <c r="J25" s="147"/>
      <c r="K25" s="147"/>
      <c r="L25" s="147"/>
      <c r="M25" s="147"/>
      <c r="N25" s="147"/>
      <c r="O25" s="147"/>
      <c r="P25" s="147"/>
      <c r="Q25" s="147"/>
      <c r="R25" s="147"/>
      <c r="S25" s="147"/>
      <c r="T25" s="147"/>
      <c r="U25" s="147"/>
      <c r="V25" s="153" t="s">
        <v>0</v>
      </c>
    </row>
    <row r="26" spans="1:22" ht="20.25" customHeight="1">
      <c r="B26" s="1196"/>
      <c r="C26" s="166" t="s">
        <v>143</v>
      </c>
      <c r="D26" s="125" t="s">
        <v>141</v>
      </c>
      <c r="E26" s="175"/>
      <c r="F26" s="147"/>
      <c r="G26" s="147"/>
      <c r="H26" s="147"/>
      <c r="I26" s="147"/>
      <c r="J26" s="147"/>
      <c r="K26" s="147"/>
      <c r="L26" s="147"/>
      <c r="M26" s="147"/>
      <c r="N26" s="147"/>
      <c r="O26" s="147"/>
      <c r="P26" s="147"/>
      <c r="Q26" s="147"/>
      <c r="R26" s="147"/>
      <c r="S26" s="147"/>
      <c r="T26" s="147"/>
      <c r="U26" s="147"/>
      <c r="V26" s="153" t="s">
        <v>0</v>
      </c>
    </row>
    <row r="27" spans="1:22" ht="19.899999999999999" customHeight="1">
      <c r="A27" s="114"/>
      <c r="B27" s="1196"/>
      <c r="C27" s="167" t="s">
        <v>148</v>
      </c>
      <c r="D27" s="126" t="s">
        <v>137</v>
      </c>
      <c r="E27" s="176"/>
      <c r="F27" s="148"/>
      <c r="G27" s="148"/>
      <c r="H27" s="148"/>
      <c r="I27" s="148"/>
      <c r="J27" s="148"/>
      <c r="K27" s="148"/>
      <c r="L27" s="148"/>
      <c r="M27" s="148"/>
      <c r="N27" s="148"/>
      <c r="O27" s="148"/>
      <c r="P27" s="148"/>
      <c r="Q27" s="148"/>
      <c r="R27" s="148"/>
      <c r="S27" s="148"/>
      <c r="T27" s="148"/>
      <c r="U27" s="148"/>
      <c r="V27" s="154">
        <f>SUM(F27:U27)</f>
        <v>0</v>
      </c>
    </row>
    <row r="28" spans="1:22" ht="19.899999999999999" customHeight="1">
      <c r="B28" s="1196"/>
      <c r="C28" s="168" t="s">
        <v>94</v>
      </c>
      <c r="D28" s="127" t="s">
        <v>139</v>
      </c>
      <c r="E28" s="177"/>
      <c r="F28" s="149"/>
      <c r="G28" s="149"/>
      <c r="H28" s="149"/>
      <c r="I28" s="149"/>
      <c r="J28" s="149"/>
      <c r="K28" s="149"/>
      <c r="L28" s="149"/>
      <c r="M28" s="149"/>
      <c r="N28" s="149"/>
      <c r="O28" s="149"/>
      <c r="P28" s="149"/>
      <c r="Q28" s="149"/>
      <c r="R28" s="149"/>
      <c r="S28" s="149"/>
      <c r="T28" s="149"/>
      <c r="U28" s="149"/>
      <c r="V28" s="152" t="s">
        <v>0</v>
      </c>
    </row>
    <row r="29" spans="1:22" ht="19.899999999999999" customHeight="1">
      <c r="B29" s="1196"/>
      <c r="C29" s="166" t="s">
        <v>142</v>
      </c>
      <c r="D29" s="125" t="s">
        <v>140</v>
      </c>
      <c r="E29" s="175"/>
      <c r="F29" s="147"/>
      <c r="G29" s="147"/>
      <c r="H29" s="147"/>
      <c r="I29" s="147"/>
      <c r="J29" s="147"/>
      <c r="K29" s="147"/>
      <c r="L29" s="147"/>
      <c r="M29" s="147"/>
      <c r="N29" s="147"/>
      <c r="O29" s="147"/>
      <c r="P29" s="147"/>
      <c r="Q29" s="147"/>
      <c r="R29" s="147"/>
      <c r="S29" s="147"/>
      <c r="T29" s="147"/>
      <c r="U29" s="147"/>
      <c r="V29" s="153" t="s">
        <v>0</v>
      </c>
    </row>
    <row r="30" spans="1:22" ht="19.899999999999999" customHeight="1">
      <c r="B30" s="1196"/>
      <c r="C30" s="166" t="s">
        <v>143</v>
      </c>
      <c r="D30" s="125" t="s">
        <v>141</v>
      </c>
      <c r="E30" s="175"/>
      <c r="F30" s="147"/>
      <c r="G30" s="147"/>
      <c r="H30" s="147"/>
      <c r="I30" s="147"/>
      <c r="J30" s="147"/>
      <c r="K30" s="147"/>
      <c r="L30" s="147"/>
      <c r="M30" s="147"/>
      <c r="N30" s="147"/>
      <c r="O30" s="147"/>
      <c r="P30" s="147"/>
      <c r="Q30" s="147"/>
      <c r="R30" s="147"/>
      <c r="S30" s="147"/>
      <c r="T30" s="147"/>
      <c r="U30" s="147"/>
      <c r="V30" s="153" t="s">
        <v>0</v>
      </c>
    </row>
    <row r="31" spans="1:22" ht="19.899999999999999" customHeight="1">
      <c r="A31" s="114"/>
      <c r="B31" s="1196"/>
      <c r="C31" s="167" t="s">
        <v>148</v>
      </c>
      <c r="D31" s="126" t="s">
        <v>137</v>
      </c>
      <c r="E31" s="176"/>
      <c r="F31" s="148"/>
      <c r="G31" s="148"/>
      <c r="H31" s="148"/>
      <c r="I31" s="148"/>
      <c r="J31" s="148"/>
      <c r="K31" s="148"/>
      <c r="L31" s="148"/>
      <c r="M31" s="148"/>
      <c r="N31" s="148"/>
      <c r="O31" s="148"/>
      <c r="P31" s="148"/>
      <c r="Q31" s="148"/>
      <c r="R31" s="148"/>
      <c r="S31" s="148"/>
      <c r="T31" s="148"/>
      <c r="U31" s="148"/>
      <c r="V31" s="154">
        <f>SUM(F31:U31)</f>
        <v>0</v>
      </c>
    </row>
    <row r="32" spans="1:22" ht="19.899999999999999" customHeight="1">
      <c r="B32" s="1196"/>
      <c r="C32" s="168" t="s">
        <v>94</v>
      </c>
      <c r="D32" s="127" t="s">
        <v>139</v>
      </c>
      <c r="E32" s="177"/>
      <c r="F32" s="149"/>
      <c r="G32" s="149"/>
      <c r="H32" s="149"/>
      <c r="I32" s="149"/>
      <c r="J32" s="149"/>
      <c r="K32" s="149"/>
      <c r="L32" s="149"/>
      <c r="M32" s="149"/>
      <c r="N32" s="149"/>
      <c r="O32" s="149"/>
      <c r="P32" s="149"/>
      <c r="Q32" s="149"/>
      <c r="R32" s="149"/>
      <c r="S32" s="149"/>
      <c r="T32" s="149"/>
      <c r="U32" s="149"/>
      <c r="V32" s="152" t="s">
        <v>0</v>
      </c>
    </row>
    <row r="33" spans="1:22" ht="19.899999999999999" customHeight="1">
      <c r="B33" s="1196"/>
      <c r="C33" s="166" t="s">
        <v>142</v>
      </c>
      <c r="D33" s="125" t="s">
        <v>140</v>
      </c>
      <c r="E33" s="175"/>
      <c r="F33" s="147"/>
      <c r="G33" s="147"/>
      <c r="H33" s="147"/>
      <c r="I33" s="147"/>
      <c r="J33" s="147"/>
      <c r="K33" s="147"/>
      <c r="L33" s="147"/>
      <c r="M33" s="147"/>
      <c r="N33" s="147"/>
      <c r="O33" s="147"/>
      <c r="P33" s="147"/>
      <c r="Q33" s="147"/>
      <c r="R33" s="147"/>
      <c r="S33" s="147"/>
      <c r="T33" s="147"/>
      <c r="U33" s="147"/>
      <c r="V33" s="153" t="s">
        <v>0</v>
      </c>
    </row>
    <row r="34" spans="1:22" ht="19.899999999999999" customHeight="1">
      <c r="B34" s="1196"/>
      <c r="C34" s="166" t="s">
        <v>143</v>
      </c>
      <c r="D34" s="125" t="s">
        <v>141</v>
      </c>
      <c r="E34" s="175"/>
      <c r="F34" s="147"/>
      <c r="G34" s="147"/>
      <c r="H34" s="147"/>
      <c r="I34" s="147"/>
      <c r="J34" s="147"/>
      <c r="K34" s="147"/>
      <c r="L34" s="147"/>
      <c r="M34" s="147"/>
      <c r="N34" s="147"/>
      <c r="O34" s="147"/>
      <c r="P34" s="147"/>
      <c r="Q34" s="147"/>
      <c r="R34" s="147"/>
      <c r="S34" s="147"/>
      <c r="T34" s="147"/>
      <c r="U34" s="147"/>
      <c r="V34" s="153" t="s">
        <v>0</v>
      </c>
    </row>
    <row r="35" spans="1:22" ht="19.899999999999999" customHeight="1" thickBot="1">
      <c r="A35" s="114"/>
      <c r="B35" s="1196"/>
      <c r="C35" s="822" t="s">
        <v>148</v>
      </c>
      <c r="D35" s="823" t="s">
        <v>137</v>
      </c>
      <c r="E35" s="824"/>
      <c r="F35" s="825"/>
      <c r="G35" s="825"/>
      <c r="H35" s="825"/>
      <c r="I35" s="825"/>
      <c r="J35" s="825"/>
      <c r="K35" s="825"/>
      <c r="L35" s="825"/>
      <c r="M35" s="825"/>
      <c r="N35" s="825"/>
      <c r="O35" s="825"/>
      <c r="P35" s="825"/>
      <c r="Q35" s="825"/>
      <c r="R35" s="825"/>
      <c r="S35" s="825"/>
      <c r="T35" s="825"/>
      <c r="U35" s="825"/>
      <c r="V35" s="826">
        <f t="shared" ref="V35:V41" si="0">SUM(F35:U35)</f>
        <v>0</v>
      </c>
    </row>
    <row r="36" spans="1:22" ht="19.899999999999999" customHeight="1" thickTop="1" thickBot="1">
      <c r="A36" s="114"/>
      <c r="B36" s="1189" t="s">
        <v>646</v>
      </c>
      <c r="C36" s="1190"/>
      <c r="D36" s="827" t="s">
        <v>137</v>
      </c>
      <c r="E36" s="828"/>
      <c r="F36" s="829">
        <f t="shared" ref="F36:U36" si="1">SUM(F27,F31,F35)</f>
        <v>0</v>
      </c>
      <c r="G36" s="829">
        <f t="shared" si="1"/>
        <v>0</v>
      </c>
      <c r="H36" s="829">
        <f t="shared" si="1"/>
        <v>0</v>
      </c>
      <c r="I36" s="829">
        <f t="shared" si="1"/>
        <v>0</v>
      </c>
      <c r="J36" s="829">
        <f t="shared" si="1"/>
        <v>0</v>
      </c>
      <c r="K36" s="829">
        <f t="shared" si="1"/>
        <v>0</v>
      </c>
      <c r="L36" s="829">
        <f t="shared" si="1"/>
        <v>0</v>
      </c>
      <c r="M36" s="829">
        <f t="shared" si="1"/>
        <v>0</v>
      </c>
      <c r="N36" s="829">
        <f t="shared" si="1"/>
        <v>0</v>
      </c>
      <c r="O36" s="829">
        <f t="shared" si="1"/>
        <v>0</v>
      </c>
      <c r="P36" s="829">
        <f t="shared" si="1"/>
        <v>0</v>
      </c>
      <c r="Q36" s="829">
        <f t="shared" si="1"/>
        <v>0</v>
      </c>
      <c r="R36" s="829">
        <f>SUM(R27,R31,R35)</f>
        <v>0</v>
      </c>
      <c r="S36" s="829">
        <f t="shared" si="1"/>
        <v>0</v>
      </c>
      <c r="T36" s="829">
        <f t="shared" si="1"/>
        <v>0</v>
      </c>
      <c r="U36" s="829">
        <f t="shared" si="1"/>
        <v>0</v>
      </c>
      <c r="V36" s="830">
        <f>SUM(F36:U36)</f>
        <v>0</v>
      </c>
    </row>
    <row r="37" spans="1:22" ht="19.899999999999999" customHeight="1" thickTop="1">
      <c r="B37" s="1192" t="s">
        <v>645</v>
      </c>
      <c r="C37" s="169" t="s">
        <v>146</v>
      </c>
      <c r="D37" s="157" t="s">
        <v>137</v>
      </c>
      <c r="E37" s="158"/>
      <c r="F37" s="159"/>
      <c r="G37" s="159"/>
      <c r="H37" s="159"/>
      <c r="I37" s="159"/>
      <c r="J37" s="159"/>
      <c r="K37" s="159"/>
      <c r="L37" s="159"/>
      <c r="M37" s="159"/>
      <c r="N37" s="159"/>
      <c r="O37" s="159"/>
      <c r="P37" s="159"/>
      <c r="Q37" s="159"/>
      <c r="R37" s="159"/>
      <c r="S37" s="159"/>
      <c r="T37" s="159"/>
      <c r="U37" s="159"/>
      <c r="V37" s="160">
        <f t="shared" si="0"/>
        <v>0</v>
      </c>
    </row>
    <row r="38" spans="1:22" ht="19.899999999999999" customHeight="1">
      <c r="B38" s="1192"/>
      <c r="C38" s="170" t="s">
        <v>147</v>
      </c>
      <c r="D38" s="128" t="s">
        <v>137</v>
      </c>
      <c r="E38" s="151"/>
      <c r="F38" s="156"/>
      <c r="G38" s="156"/>
      <c r="H38" s="156"/>
      <c r="I38" s="156"/>
      <c r="J38" s="156"/>
      <c r="K38" s="156"/>
      <c r="L38" s="156"/>
      <c r="M38" s="156"/>
      <c r="N38" s="156"/>
      <c r="O38" s="156"/>
      <c r="P38" s="156"/>
      <c r="Q38" s="156"/>
      <c r="R38" s="156"/>
      <c r="S38" s="156"/>
      <c r="T38" s="156"/>
      <c r="U38" s="156"/>
      <c r="V38" s="155">
        <f t="shared" si="0"/>
        <v>0</v>
      </c>
    </row>
    <row r="39" spans="1:22" ht="19.899999999999999" customHeight="1">
      <c r="B39" s="1192"/>
      <c r="C39" s="170"/>
      <c r="D39" s="128" t="s">
        <v>137</v>
      </c>
      <c r="E39" s="151"/>
      <c r="F39" s="156"/>
      <c r="G39" s="156"/>
      <c r="H39" s="156"/>
      <c r="I39" s="156"/>
      <c r="J39" s="156"/>
      <c r="K39" s="156"/>
      <c r="L39" s="156"/>
      <c r="M39" s="156"/>
      <c r="N39" s="156"/>
      <c r="O39" s="156"/>
      <c r="P39" s="156"/>
      <c r="Q39" s="156"/>
      <c r="R39" s="156"/>
      <c r="S39" s="156"/>
      <c r="T39" s="156"/>
      <c r="U39" s="156"/>
      <c r="V39" s="155">
        <f t="shared" si="0"/>
        <v>0</v>
      </c>
    </row>
    <row r="40" spans="1:22" ht="19.899999999999999" customHeight="1">
      <c r="B40" s="1192"/>
      <c r="C40" s="170"/>
      <c r="D40" s="128" t="s">
        <v>137</v>
      </c>
      <c r="E40" s="151"/>
      <c r="F40" s="156"/>
      <c r="G40" s="156"/>
      <c r="H40" s="156"/>
      <c r="I40" s="156"/>
      <c r="J40" s="156"/>
      <c r="K40" s="156"/>
      <c r="L40" s="156"/>
      <c r="M40" s="156"/>
      <c r="N40" s="156"/>
      <c r="O40" s="156"/>
      <c r="P40" s="156"/>
      <c r="Q40" s="156"/>
      <c r="R40" s="156"/>
      <c r="S40" s="156"/>
      <c r="T40" s="156"/>
      <c r="U40" s="156"/>
      <c r="V40" s="155">
        <f t="shared" si="0"/>
        <v>0</v>
      </c>
    </row>
    <row r="41" spans="1:22" ht="19.899999999999999" customHeight="1" thickBot="1">
      <c r="A41" s="114"/>
      <c r="B41" s="1192"/>
      <c r="C41" s="831"/>
      <c r="D41" s="832" t="s">
        <v>137</v>
      </c>
      <c r="E41" s="833"/>
      <c r="F41" s="834"/>
      <c r="G41" s="834"/>
      <c r="H41" s="834"/>
      <c r="I41" s="834"/>
      <c r="J41" s="834"/>
      <c r="K41" s="834"/>
      <c r="L41" s="834"/>
      <c r="M41" s="834"/>
      <c r="N41" s="834"/>
      <c r="O41" s="834"/>
      <c r="P41" s="834"/>
      <c r="Q41" s="834"/>
      <c r="R41" s="834"/>
      <c r="S41" s="834"/>
      <c r="T41" s="834"/>
      <c r="U41" s="834"/>
      <c r="V41" s="835">
        <f t="shared" si="0"/>
        <v>0</v>
      </c>
    </row>
    <row r="42" spans="1:22" ht="19.899999999999999" customHeight="1" thickTop="1" thickBot="1">
      <c r="A42" s="114"/>
      <c r="B42" s="1189" t="s">
        <v>643</v>
      </c>
      <c r="C42" s="1190"/>
      <c r="D42" s="827" t="s">
        <v>137</v>
      </c>
      <c r="E42" s="828"/>
      <c r="F42" s="829">
        <f>SUM(F37:F41)</f>
        <v>0</v>
      </c>
      <c r="G42" s="829">
        <f t="shared" ref="G42:R42" si="2">SUM(G37:G41)</f>
        <v>0</v>
      </c>
      <c r="H42" s="829">
        <f t="shared" si="2"/>
        <v>0</v>
      </c>
      <c r="I42" s="829">
        <f t="shared" si="2"/>
        <v>0</v>
      </c>
      <c r="J42" s="829">
        <f t="shared" si="2"/>
        <v>0</v>
      </c>
      <c r="K42" s="829">
        <f t="shared" si="2"/>
        <v>0</v>
      </c>
      <c r="L42" s="829">
        <f t="shared" si="2"/>
        <v>0</v>
      </c>
      <c r="M42" s="829">
        <f t="shared" si="2"/>
        <v>0</v>
      </c>
      <c r="N42" s="829">
        <f t="shared" si="2"/>
        <v>0</v>
      </c>
      <c r="O42" s="829">
        <f t="shared" si="2"/>
        <v>0</v>
      </c>
      <c r="P42" s="829">
        <f t="shared" si="2"/>
        <v>0</v>
      </c>
      <c r="Q42" s="829">
        <f t="shared" si="2"/>
        <v>0</v>
      </c>
      <c r="R42" s="829">
        <f t="shared" si="2"/>
        <v>0</v>
      </c>
      <c r="S42" s="829">
        <f>SUM(S37:S41)</f>
        <v>0</v>
      </c>
      <c r="T42" s="829">
        <f t="shared" ref="T42:U42" si="3">SUM(T37:T41)</f>
        <v>0</v>
      </c>
      <c r="U42" s="829">
        <f t="shared" si="3"/>
        <v>0</v>
      </c>
      <c r="V42" s="830">
        <f>SUM(F42:U42)</f>
        <v>0</v>
      </c>
    </row>
    <row r="43" spans="1:22" ht="19.899999999999999" customHeight="1" thickTop="1" thickBot="1">
      <c r="A43" s="114"/>
      <c r="B43" s="1197" t="s">
        <v>207</v>
      </c>
      <c r="C43" s="1198"/>
      <c r="D43" s="123" t="s">
        <v>137</v>
      </c>
      <c r="E43" s="150"/>
      <c r="F43" s="144">
        <f t="shared" ref="F43:R43" si="4">SUM(F36,F42)</f>
        <v>0</v>
      </c>
      <c r="G43" s="144">
        <f t="shared" si="4"/>
        <v>0</v>
      </c>
      <c r="H43" s="144">
        <f t="shared" si="4"/>
        <v>0</v>
      </c>
      <c r="I43" s="144">
        <f t="shared" si="4"/>
        <v>0</v>
      </c>
      <c r="J43" s="144">
        <f t="shared" si="4"/>
        <v>0</v>
      </c>
      <c r="K43" s="144">
        <f t="shared" si="4"/>
        <v>0</v>
      </c>
      <c r="L43" s="144">
        <f t="shared" si="4"/>
        <v>0</v>
      </c>
      <c r="M43" s="144">
        <f t="shared" si="4"/>
        <v>0</v>
      </c>
      <c r="N43" s="144">
        <f t="shared" si="4"/>
        <v>0</v>
      </c>
      <c r="O43" s="144">
        <f t="shared" si="4"/>
        <v>0</v>
      </c>
      <c r="P43" s="144">
        <f t="shared" si="4"/>
        <v>0</v>
      </c>
      <c r="Q43" s="144">
        <f t="shared" si="4"/>
        <v>0</v>
      </c>
      <c r="R43" s="144">
        <f t="shared" si="4"/>
        <v>0</v>
      </c>
      <c r="S43" s="144">
        <f>SUM(S36,S42)</f>
        <v>0</v>
      </c>
      <c r="T43" s="144">
        <f t="shared" ref="T43:U43" si="5">SUM(T36,T42)</f>
        <v>0</v>
      </c>
      <c r="U43" s="144">
        <f t="shared" si="5"/>
        <v>0</v>
      </c>
      <c r="V43" s="191">
        <f>SUM(E43:U43)</f>
        <v>0</v>
      </c>
    </row>
    <row r="44" spans="1:22" ht="21" customHeight="1" thickTop="1" thickBot="1">
      <c r="B44" s="1181" t="s">
        <v>208</v>
      </c>
      <c r="C44" s="1182"/>
      <c r="D44" s="123" t="s">
        <v>137</v>
      </c>
      <c r="E44" s="150">
        <f>SUM(E23,E43)</f>
        <v>0</v>
      </c>
      <c r="F44" s="144">
        <f>SUM(F23,F43)</f>
        <v>0</v>
      </c>
      <c r="G44" s="144">
        <f t="shared" ref="G44:U44" si="6">SUM(G23,G43)</f>
        <v>0</v>
      </c>
      <c r="H44" s="144">
        <f t="shared" si="6"/>
        <v>0</v>
      </c>
      <c r="I44" s="144">
        <f t="shared" si="6"/>
        <v>0</v>
      </c>
      <c r="J44" s="144">
        <f t="shared" si="6"/>
        <v>0</v>
      </c>
      <c r="K44" s="144">
        <f t="shared" si="6"/>
        <v>0</v>
      </c>
      <c r="L44" s="144">
        <f t="shared" si="6"/>
        <v>0</v>
      </c>
      <c r="M44" s="144">
        <f t="shared" si="6"/>
        <v>0</v>
      </c>
      <c r="N44" s="144">
        <f t="shared" si="6"/>
        <v>0</v>
      </c>
      <c r="O44" s="144">
        <f t="shared" si="6"/>
        <v>0</v>
      </c>
      <c r="P44" s="144">
        <f t="shared" si="6"/>
        <v>0</v>
      </c>
      <c r="Q44" s="144">
        <f t="shared" si="6"/>
        <v>0</v>
      </c>
      <c r="R44" s="144">
        <f t="shared" si="6"/>
        <v>0</v>
      </c>
      <c r="S44" s="144">
        <f t="shared" si="6"/>
        <v>0</v>
      </c>
      <c r="T44" s="144">
        <f t="shared" si="6"/>
        <v>0</v>
      </c>
      <c r="U44" s="144">
        <f t="shared" si="6"/>
        <v>0</v>
      </c>
      <c r="V44" s="192">
        <f>SUM(E44:U44)</f>
        <v>0</v>
      </c>
    </row>
    <row r="45" spans="1:22" ht="19.899999999999999" customHeight="1" thickBot="1">
      <c r="B45" s="115" t="s">
        <v>149</v>
      </c>
      <c r="L45" s="173"/>
    </row>
    <row r="46" spans="1:22">
      <c r="B46" s="99" t="s">
        <v>290</v>
      </c>
      <c r="R46" s="1183" t="s">
        <v>82</v>
      </c>
      <c r="S46" s="1184"/>
      <c r="T46" s="1184"/>
      <c r="U46" s="1184"/>
      <c r="V46" s="1185"/>
    </row>
    <row r="47" spans="1:22" ht="12.75" thickBot="1">
      <c r="R47" s="1186"/>
      <c r="S47" s="1187"/>
      <c r="T47" s="1187"/>
      <c r="U47" s="1187"/>
      <c r="V47" s="1188"/>
    </row>
  </sheetData>
  <mergeCells count="16">
    <mergeCell ref="B4:V4"/>
    <mergeCell ref="B7:C8"/>
    <mergeCell ref="D7:D8"/>
    <mergeCell ref="E7:E8"/>
    <mergeCell ref="F7:U7"/>
    <mergeCell ref="V7:V8"/>
    <mergeCell ref="B44:C44"/>
    <mergeCell ref="R46:V47"/>
    <mergeCell ref="B36:C36"/>
    <mergeCell ref="B42:C42"/>
    <mergeCell ref="B9:B15"/>
    <mergeCell ref="B17:B21"/>
    <mergeCell ref="B23:C23"/>
    <mergeCell ref="B24:B35"/>
    <mergeCell ref="B37:B41"/>
    <mergeCell ref="B43:C43"/>
  </mergeCells>
  <phoneticPr fontId="8"/>
  <printOptions horizontalCentered="1"/>
  <pageMargins left="0.78740157480314965" right="0.39370078740157483" top="0.39370078740157483" bottom="0.39370078740157483" header="0.51181102362204722" footer="0.51181102362204722"/>
  <pageSetup paperSize="8" scale="81"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F67"/>
  <sheetViews>
    <sheetView tabSelected="1" view="pageBreakPreview" topLeftCell="A7" zoomScaleNormal="130" zoomScaleSheetLayoutView="100" workbookViewId="0">
      <selection activeCell="D32" sqref="D32"/>
    </sheetView>
  </sheetViews>
  <sheetFormatPr defaultRowHeight="12"/>
  <cols>
    <col min="1" max="1" width="1.625" style="9" customWidth="1"/>
    <col min="2" max="2" width="3.625" style="9" customWidth="1"/>
    <col min="3" max="3" width="21.625" style="9" customWidth="1"/>
    <col min="4" max="4" width="68.75" style="9" customWidth="1"/>
    <col min="5" max="6" width="7.625" style="9" customWidth="1"/>
    <col min="7" max="16384" width="9" style="9"/>
  </cols>
  <sheetData>
    <row r="1" spans="2:6">
      <c r="B1" s="8"/>
    </row>
    <row r="3" spans="2:6" ht="18.75" customHeight="1">
      <c r="B3" s="10" t="s">
        <v>158</v>
      </c>
    </row>
    <row r="5" spans="2:6">
      <c r="B5" s="842" t="s">
        <v>2</v>
      </c>
      <c r="C5" s="844" t="s">
        <v>3</v>
      </c>
      <c r="D5" s="846" t="s">
        <v>4</v>
      </c>
      <c r="E5" s="846" t="s">
        <v>5</v>
      </c>
      <c r="F5" s="848"/>
    </row>
    <row r="6" spans="2:6">
      <c r="B6" s="843"/>
      <c r="C6" s="845"/>
      <c r="D6" s="847"/>
      <c r="E6" s="203" t="s">
        <v>6</v>
      </c>
      <c r="F6" s="200" t="s">
        <v>7</v>
      </c>
    </row>
    <row r="7" spans="2:6">
      <c r="B7" s="201">
        <v>1</v>
      </c>
      <c r="C7" s="11" t="s">
        <v>8</v>
      </c>
      <c r="D7" s="12" t="s">
        <v>9</v>
      </c>
      <c r="E7" s="13" t="s">
        <v>10</v>
      </c>
      <c r="F7" s="14" t="s">
        <v>11</v>
      </c>
    </row>
    <row r="8" spans="2:6">
      <c r="B8" s="201">
        <v>2</v>
      </c>
      <c r="C8" s="15" t="s">
        <v>295</v>
      </c>
      <c r="D8" s="16" t="s">
        <v>13</v>
      </c>
      <c r="E8" s="17" t="s">
        <v>11</v>
      </c>
      <c r="F8" s="18"/>
    </row>
    <row r="9" spans="2:6">
      <c r="B9" s="201">
        <v>3</v>
      </c>
      <c r="C9" s="15" t="s">
        <v>12</v>
      </c>
      <c r="D9" s="16" t="s">
        <v>14</v>
      </c>
      <c r="E9" s="17" t="s">
        <v>11</v>
      </c>
      <c r="F9" s="18"/>
    </row>
    <row r="10" spans="2:6">
      <c r="B10" s="201">
        <v>4</v>
      </c>
      <c r="C10" s="15" t="s">
        <v>297</v>
      </c>
      <c r="D10" s="16" t="s">
        <v>296</v>
      </c>
      <c r="E10" s="17" t="s">
        <v>11</v>
      </c>
      <c r="F10" s="18"/>
    </row>
    <row r="11" spans="2:6">
      <c r="B11" s="201">
        <v>5</v>
      </c>
      <c r="C11" s="15" t="s">
        <v>298</v>
      </c>
      <c r="D11" s="16" t="s">
        <v>157</v>
      </c>
      <c r="E11" s="17" t="s">
        <v>11</v>
      </c>
      <c r="F11" s="18"/>
    </row>
    <row r="12" spans="2:6">
      <c r="B12" s="201">
        <v>6</v>
      </c>
      <c r="C12" s="15" t="s">
        <v>299</v>
      </c>
      <c r="D12" s="16" t="s">
        <v>15</v>
      </c>
      <c r="E12" s="17" t="s">
        <v>11</v>
      </c>
      <c r="F12" s="18"/>
    </row>
    <row r="13" spans="2:6">
      <c r="B13" s="201">
        <v>7</v>
      </c>
      <c r="C13" s="15" t="s">
        <v>300</v>
      </c>
      <c r="D13" s="16" t="s">
        <v>16</v>
      </c>
      <c r="E13" s="17" t="s">
        <v>11</v>
      </c>
      <c r="F13" s="18"/>
    </row>
    <row r="14" spans="2:6">
      <c r="B14" s="201">
        <v>8</v>
      </c>
      <c r="C14" s="15" t="s">
        <v>301</v>
      </c>
      <c r="D14" s="16" t="s">
        <v>17</v>
      </c>
      <c r="E14" s="17" t="s">
        <v>11</v>
      </c>
      <c r="F14" s="18"/>
    </row>
    <row r="15" spans="2:6">
      <c r="B15" s="201">
        <v>9</v>
      </c>
      <c r="C15" s="15" t="s">
        <v>302</v>
      </c>
      <c r="D15" s="178" t="s">
        <v>314</v>
      </c>
      <c r="E15" s="17" t="s">
        <v>11</v>
      </c>
      <c r="F15" s="18"/>
    </row>
    <row r="16" spans="2:6">
      <c r="B16" s="201">
        <v>10</v>
      </c>
      <c r="C16" s="15" t="s">
        <v>303</v>
      </c>
      <c r="D16" s="178" t="s">
        <v>315</v>
      </c>
      <c r="E16" s="17" t="s">
        <v>11</v>
      </c>
      <c r="F16" s="18"/>
    </row>
    <row r="17" spans="2:6">
      <c r="B17" s="201">
        <v>11</v>
      </c>
      <c r="C17" s="15" t="s">
        <v>304</v>
      </c>
      <c r="D17" s="178" t="s">
        <v>316</v>
      </c>
      <c r="E17" s="17" t="s">
        <v>11</v>
      </c>
      <c r="F17" s="18"/>
    </row>
    <row r="18" spans="2:6">
      <c r="B18" s="201">
        <v>12</v>
      </c>
      <c r="C18" s="15" t="s">
        <v>305</v>
      </c>
      <c r="D18" s="178" t="s">
        <v>313</v>
      </c>
      <c r="E18" s="17" t="s">
        <v>11</v>
      </c>
      <c r="F18" s="18"/>
    </row>
    <row r="19" spans="2:6">
      <c r="B19" s="201">
        <v>13</v>
      </c>
      <c r="C19" s="15" t="s">
        <v>306</v>
      </c>
      <c r="D19" s="16" t="s">
        <v>18</v>
      </c>
      <c r="E19" s="17" t="s">
        <v>11</v>
      </c>
      <c r="F19" s="18"/>
    </row>
    <row r="20" spans="2:6">
      <c r="B20" s="201">
        <v>14</v>
      </c>
      <c r="C20" s="15" t="s">
        <v>308</v>
      </c>
      <c r="D20" s="16" t="s">
        <v>151</v>
      </c>
      <c r="E20" s="17" t="s">
        <v>11</v>
      </c>
      <c r="F20" s="18"/>
    </row>
    <row r="21" spans="2:6">
      <c r="B21" s="201">
        <v>15</v>
      </c>
      <c r="C21" s="15" t="s">
        <v>307</v>
      </c>
      <c r="D21" s="16" t="s">
        <v>19</v>
      </c>
      <c r="E21" s="21" t="s">
        <v>10</v>
      </c>
      <c r="F21" s="18" t="s">
        <v>11</v>
      </c>
    </row>
    <row r="22" spans="2:6">
      <c r="B22" s="201">
        <v>16</v>
      </c>
      <c r="C22" s="15" t="s">
        <v>309</v>
      </c>
      <c r="D22" s="16" t="s">
        <v>21</v>
      </c>
      <c r="E22" s="17" t="s">
        <v>11</v>
      </c>
      <c r="F22" s="18"/>
    </row>
    <row r="23" spans="2:6">
      <c r="B23" s="201">
        <v>17</v>
      </c>
      <c r="C23" s="15" t="s">
        <v>20</v>
      </c>
      <c r="D23" s="16" t="s">
        <v>154</v>
      </c>
      <c r="E23" s="17" t="s">
        <v>11</v>
      </c>
      <c r="F23" s="18"/>
    </row>
    <row r="24" spans="2:6">
      <c r="B24" s="201">
        <v>18</v>
      </c>
      <c r="C24" s="15" t="s">
        <v>310</v>
      </c>
      <c r="D24" s="16" t="s">
        <v>153</v>
      </c>
      <c r="E24" s="17" t="s">
        <v>11</v>
      </c>
      <c r="F24" s="18"/>
    </row>
    <row r="25" spans="2:6">
      <c r="B25" s="201">
        <v>19</v>
      </c>
      <c r="C25" s="15" t="s">
        <v>311</v>
      </c>
      <c r="D25" s="16" t="s">
        <v>152</v>
      </c>
      <c r="E25" s="17" t="s">
        <v>10</v>
      </c>
      <c r="F25" s="18" t="s">
        <v>11</v>
      </c>
    </row>
    <row r="26" spans="2:6">
      <c r="B26" s="201">
        <v>20</v>
      </c>
      <c r="C26" s="15" t="s">
        <v>312</v>
      </c>
      <c r="D26" s="16" t="s">
        <v>204</v>
      </c>
      <c r="E26" s="17" t="s">
        <v>10</v>
      </c>
      <c r="F26" s="18" t="s">
        <v>11</v>
      </c>
    </row>
    <row r="27" spans="2:6">
      <c r="B27" s="201">
        <v>21</v>
      </c>
      <c r="C27" s="15" t="s">
        <v>527</v>
      </c>
      <c r="D27" s="16" t="s">
        <v>526</v>
      </c>
      <c r="E27" s="17" t="s">
        <v>10</v>
      </c>
      <c r="F27" s="18" t="s">
        <v>11</v>
      </c>
    </row>
    <row r="28" spans="2:6">
      <c r="B28" s="201">
        <v>22</v>
      </c>
      <c r="C28" s="19" t="s">
        <v>559</v>
      </c>
      <c r="D28" s="16" t="s">
        <v>529</v>
      </c>
      <c r="E28" s="17" t="s">
        <v>497</v>
      </c>
      <c r="F28" s="18"/>
    </row>
    <row r="29" spans="2:6">
      <c r="B29" s="201">
        <v>23</v>
      </c>
      <c r="C29" s="19" t="s">
        <v>294</v>
      </c>
      <c r="D29" s="20" t="s">
        <v>474</v>
      </c>
      <c r="E29" s="21" t="s">
        <v>11</v>
      </c>
      <c r="F29" s="22"/>
    </row>
    <row r="30" spans="2:6">
      <c r="B30" s="201">
        <v>24</v>
      </c>
      <c r="C30" s="19" t="s">
        <v>560</v>
      </c>
      <c r="D30" s="20" t="s">
        <v>530</v>
      </c>
      <c r="E30" s="21" t="s">
        <v>11</v>
      </c>
      <c r="F30" s="18"/>
    </row>
    <row r="31" spans="2:6">
      <c r="B31" s="201">
        <v>25</v>
      </c>
      <c r="C31" s="19" t="s">
        <v>561</v>
      </c>
      <c r="D31" s="20" t="s">
        <v>317</v>
      </c>
      <c r="E31" s="21"/>
      <c r="F31" s="18" t="s">
        <v>11</v>
      </c>
    </row>
    <row r="32" spans="2:6">
      <c r="B32" s="201">
        <v>26</v>
      </c>
      <c r="C32" s="19" t="s">
        <v>562</v>
      </c>
      <c r="D32" s="20" t="s">
        <v>531</v>
      </c>
      <c r="E32" s="21" t="s">
        <v>11</v>
      </c>
      <c r="F32" s="22"/>
    </row>
    <row r="33" spans="2:6">
      <c r="B33" s="201">
        <v>27</v>
      </c>
      <c r="C33" s="19" t="s">
        <v>563</v>
      </c>
      <c r="D33" s="20" t="s">
        <v>318</v>
      </c>
      <c r="E33" s="21"/>
      <c r="F33" s="18" t="s">
        <v>11</v>
      </c>
    </row>
    <row r="34" spans="2:6">
      <c r="B34" s="201">
        <v>28</v>
      </c>
      <c r="C34" s="19" t="s">
        <v>564</v>
      </c>
      <c r="D34" s="20" t="s">
        <v>374</v>
      </c>
      <c r="E34" s="21" t="s">
        <v>11</v>
      </c>
      <c r="F34" s="22"/>
    </row>
    <row r="35" spans="2:6">
      <c r="B35" s="201">
        <v>29</v>
      </c>
      <c r="C35" s="19" t="s">
        <v>565</v>
      </c>
      <c r="D35" s="20" t="s">
        <v>475</v>
      </c>
      <c r="E35" s="21" t="s">
        <v>11</v>
      </c>
      <c r="F35" s="22"/>
    </row>
    <row r="36" spans="2:6">
      <c r="B36" s="201">
        <v>30</v>
      </c>
      <c r="C36" s="19" t="s">
        <v>566</v>
      </c>
      <c r="D36" s="20" t="s">
        <v>375</v>
      </c>
      <c r="E36" s="21" t="s">
        <v>11</v>
      </c>
      <c r="F36" s="18"/>
    </row>
    <row r="37" spans="2:6">
      <c r="B37" s="201">
        <v>31</v>
      </c>
      <c r="C37" s="19" t="s">
        <v>567</v>
      </c>
      <c r="D37" s="20" t="s">
        <v>532</v>
      </c>
      <c r="E37" s="21"/>
      <c r="F37" s="18" t="s">
        <v>525</v>
      </c>
    </row>
    <row r="38" spans="2:6">
      <c r="B38" s="201">
        <v>32</v>
      </c>
      <c r="C38" s="19" t="s">
        <v>568</v>
      </c>
      <c r="D38" s="20" t="s">
        <v>477</v>
      </c>
      <c r="E38" s="21" t="s">
        <v>11</v>
      </c>
      <c r="F38" s="22"/>
    </row>
    <row r="39" spans="2:6">
      <c r="B39" s="201">
        <v>33</v>
      </c>
      <c r="C39" s="19" t="s">
        <v>569</v>
      </c>
      <c r="D39" s="20" t="s">
        <v>476</v>
      </c>
      <c r="E39" s="21" t="s">
        <v>11</v>
      </c>
      <c r="F39" s="22"/>
    </row>
    <row r="40" spans="2:6">
      <c r="B40" s="201">
        <v>34</v>
      </c>
      <c r="C40" s="19" t="s">
        <v>570</v>
      </c>
      <c r="D40" s="20" t="s">
        <v>478</v>
      </c>
      <c r="E40" s="21" t="s">
        <v>11</v>
      </c>
      <c r="F40" s="22"/>
    </row>
    <row r="41" spans="2:6">
      <c r="B41" s="201">
        <v>35</v>
      </c>
      <c r="C41" s="19" t="s">
        <v>571</v>
      </c>
      <c r="D41" s="20" t="s">
        <v>479</v>
      </c>
      <c r="E41" s="21" t="s">
        <v>11</v>
      </c>
      <c r="F41" s="22"/>
    </row>
    <row r="42" spans="2:6">
      <c r="B42" s="201">
        <v>36</v>
      </c>
      <c r="C42" s="19" t="s">
        <v>572</v>
      </c>
      <c r="D42" s="20" t="s">
        <v>534</v>
      </c>
      <c r="E42" s="21"/>
      <c r="F42" s="22" t="s">
        <v>497</v>
      </c>
    </row>
    <row r="43" spans="2:6">
      <c r="B43" s="201">
        <v>37</v>
      </c>
      <c r="C43" s="19" t="s">
        <v>573</v>
      </c>
      <c r="D43" s="20" t="s">
        <v>533</v>
      </c>
      <c r="E43" s="21"/>
      <c r="F43" s="22" t="s">
        <v>497</v>
      </c>
    </row>
    <row r="44" spans="2:6">
      <c r="B44" s="201">
        <v>38</v>
      </c>
      <c r="C44" s="19" t="s">
        <v>574</v>
      </c>
      <c r="D44" s="20" t="s">
        <v>535</v>
      </c>
      <c r="E44" s="21"/>
      <c r="F44" s="22" t="s">
        <v>497</v>
      </c>
    </row>
    <row r="45" spans="2:6">
      <c r="B45" s="201">
        <v>39</v>
      </c>
      <c r="C45" s="19" t="s">
        <v>575</v>
      </c>
      <c r="D45" s="20" t="s">
        <v>536</v>
      </c>
      <c r="E45" s="21"/>
      <c r="F45" s="22" t="s">
        <v>497</v>
      </c>
    </row>
    <row r="46" spans="2:6">
      <c r="B46" s="201">
        <v>40</v>
      </c>
      <c r="C46" s="19" t="s">
        <v>576</v>
      </c>
      <c r="D46" s="20" t="s">
        <v>417</v>
      </c>
      <c r="E46" s="21"/>
      <c r="F46" s="22" t="s">
        <v>497</v>
      </c>
    </row>
    <row r="47" spans="2:6">
      <c r="B47" s="201">
        <v>41</v>
      </c>
      <c r="C47" s="19" t="s">
        <v>577</v>
      </c>
      <c r="D47" s="20" t="s">
        <v>537</v>
      </c>
      <c r="E47" s="21"/>
      <c r="F47" s="22" t="s">
        <v>497</v>
      </c>
    </row>
    <row r="48" spans="2:6">
      <c r="B48" s="201">
        <v>42</v>
      </c>
      <c r="C48" s="19" t="s">
        <v>578</v>
      </c>
      <c r="D48" s="20" t="s">
        <v>480</v>
      </c>
      <c r="E48" s="21" t="s">
        <v>11</v>
      </c>
      <c r="F48" s="22"/>
    </row>
    <row r="49" spans="2:6">
      <c r="B49" s="201">
        <v>43</v>
      </c>
      <c r="C49" s="19" t="s">
        <v>579</v>
      </c>
      <c r="D49" s="20" t="s">
        <v>481</v>
      </c>
      <c r="E49" s="21" t="s">
        <v>11</v>
      </c>
      <c r="F49" s="18"/>
    </row>
    <row r="50" spans="2:6">
      <c r="B50" s="201">
        <v>44</v>
      </c>
      <c r="C50" s="19" t="s">
        <v>580</v>
      </c>
      <c r="D50" s="20" t="s">
        <v>482</v>
      </c>
      <c r="E50" s="21" t="s">
        <v>11</v>
      </c>
      <c r="F50" s="22"/>
    </row>
    <row r="51" spans="2:6">
      <c r="B51" s="201">
        <v>45</v>
      </c>
      <c r="C51" s="19" t="s">
        <v>581</v>
      </c>
      <c r="D51" s="20" t="s">
        <v>545</v>
      </c>
      <c r="E51" s="21"/>
      <c r="F51" s="22" t="s">
        <v>497</v>
      </c>
    </row>
    <row r="52" spans="2:6">
      <c r="B52" s="201">
        <v>46</v>
      </c>
      <c r="C52" s="19" t="s">
        <v>582</v>
      </c>
      <c r="D52" s="20" t="s">
        <v>483</v>
      </c>
      <c r="E52" s="21" t="s">
        <v>11</v>
      </c>
      <c r="F52" s="22"/>
    </row>
    <row r="53" spans="2:6">
      <c r="B53" s="201">
        <v>47</v>
      </c>
      <c r="C53" s="19" t="s">
        <v>583</v>
      </c>
      <c r="D53" s="20" t="s">
        <v>484</v>
      </c>
      <c r="E53" s="21" t="s">
        <v>11</v>
      </c>
      <c r="F53" s="22"/>
    </row>
    <row r="54" spans="2:6">
      <c r="B54" s="201">
        <v>48</v>
      </c>
      <c r="C54" s="19" t="s">
        <v>584</v>
      </c>
      <c r="D54" s="20" t="s">
        <v>487</v>
      </c>
      <c r="E54" s="21" t="s">
        <v>11</v>
      </c>
      <c r="F54" s="22"/>
    </row>
    <row r="55" spans="2:6">
      <c r="B55" s="201">
        <v>49</v>
      </c>
      <c r="C55" s="19" t="s">
        <v>585</v>
      </c>
      <c r="D55" s="20" t="s">
        <v>485</v>
      </c>
      <c r="E55" s="21" t="s">
        <v>11</v>
      </c>
      <c r="F55" s="22"/>
    </row>
    <row r="56" spans="2:6">
      <c r="B56" s="201">
        <v>50</v>
      </c>
      <c r="C56" s="19" t="s">
        <v>586</v>
      </c>
      <c r="D56" s="20" t="s">
        <v>486</v>
      </c>
      <c r="E56" s="21" t="s">
        <v>11</v>
      </c>
      <c r="F56" s="22"/>
    </row>
    <row r="57" spans="2:6">
      <c r="B57" s="201">
        <v>51</v>
      </c>
      <c r="C57" s="19" t="s">
        <v>587</v>
      </c>
      <c r="D57" s="20" t="s">
        <v>488</v>
      </c>
      <c r="E57" s="21" t="s">
        <v>11</v>
      </c>
      <c r="F57" s="22"/>
    </row>
    <row r="58" spans="2:6">
      <c r="B58" s="201">
        <v>52</v>
      </c>
      <c r="C58" s="19" t="s">
        <v>588</v>
      </c>
      <c r="D58" s="20" t="s">
        <v>489</v>
      </c>
      <c r="E58" s="21" t="s">
        <v>11</v>
      </c>
      <c r="F58" s="22"/>
    </row>
    <row r="59" spans="2:6">
      <c r="B59" s="201">
        <v>53</v>
      </c>
      <c r="C59" s="19" t="s">
        <v>589</v>
      </c>
      <c r="D59" s="20" t="s">
        <v>490</v>
      </c>
      <c r="E59" s="21" t="s">
        <v>11</v>
      </c>
      <c r="F59" s="22"/>
    </row>
    <row r="60" spans="2:6">
      <c r="B60" s="201">
        <v>54</v>
      </c>
      <c r="C60" s="19" t="s">
        <v>590</v>
      </c>
      <c r="D60" s="20" t="s">
        <v>491</v>
      </c>
      <c r="E60" s="21" t="s">
        <v>11</v>
      </c>
      <c r="F60" s="22"/>
    </row>
    <row r="61" spans="2:6">
      <c r="B61" s="201">
        <v>55</v>
      </c>
      <c r="C61" s="19" t="s">
        <v>591</v>
      </c>
      <c r="D61" s="20" t="s">
        <v>492</v>
      </c>
      <c r="E61" s="21" t="s">
        <v>11</v>
      </c>
      <c r="F61" s="22"/>
    </row>
    <row r="62" spans="2:6">
      <c r="B62" s="201">
        <v>56</v>
      </c>
      <c r="C62" s="19" t="s">
        <v>592</v>
      </c>
      <c r="D62" s="20" t="s">
        <v>493</v>
      </c>
      <c r="E62" s="21" t="s">
        <v>11</v>
      </c>
      <c r="F62" s="22"/>
    </row>
    <row r="63" spans="2:6">
      <c r="B63" s="201">
        <v>57</v>
      </c>
      <c r="C63" s="19" t="s">
        <v>593</v>
      </c>
      <c r="D63" s="20" t="s">
        <v>494</v>
      </c>
      <c r="E63" s="21" t="s">
        <v>609</v>
      </c>
      <c r="F63" s="22"/>
    </row>
    <row r="64" spans="2:6">
      <c r="B64" s="201">
        <v>58</v>
      </c>
      <c r="C64" s="19" t="s">
        <v>607</v>
      </c>
      <c r="D64" s="20" t="s">
        <v>608</v>
      </c>
      <c r="E64" s="21" t="s">
        <v>10</v>
      </c>
      <c r="F64" s="22" t="s">
        <v>497</v>
      </c>
    </row>
    <row r="65" spans="2:6">
      <c r="B65" s="201">
        <v>59</v>
      </c>
      <c r="C65" s="19" t="s">
        <v>594</v>
      </c>
      <c r="D65" s="20" t="s">
        <v>528</v>
      </c>
      <c r="E65" s="21" t="s">
        <v>11</v>
      </c>
      <c r="F65" s="22"/>
    </row>
    <row r="66" spans="2:6">
      <c r="B66" s="204">
        <v>60</v>
      </c>
      <c r="C66" s="205" t="s">
        <v>495</v>
      </c>
      <c r="D66" s="206" t="s">
        <v>496</v>
      </c>
      <c r="E66" s="207" t="s">
        <v>11</v>
      </c>
      <c r="F66" s="208"/>
    </row>
    <row r="67" spans="2:6">
      <c r="B67" s="9" t="s">
        <v>22</v>
      </c>
    </row>
  </sheetData>
  <mergeCells count="4">
    <mergeCell ref="B5:B6"/>
    <mergeCell ref="C5:C6"/>
    <mergeCell ref="D5:D6"/>
    <mergeCell ref="E5:F5"/>
  </mergeCells>
  <phoneticPr fontId="8"/>
  <printOptions horizontalCentered="1"/>
  <pageMargins left="0.7" right="0.7" top="0.75" bottom="0.75" header="0.3" footer="0.3"/>
  <pageSetup paperSize="9" scale="7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H67"/>
  <sheetViews>
    <sheetView view="pageBreakPreview" zoomScale="60" zoomScaleNormal="85" workbookViewId="0">
      <selection activeCell="D61" sqref="D61"/>
    </sheetView>
  </sheetViews>
  <sheetFormatPr defaultRowHeight="14.25" customHeight="1"/>
  <cols>
    <col min="1" max="1" width="2.625" style="37" customWidth="1"/>
    <col min="2" max="2" width="4.625" style="64" customWidth="1"/>
    <col min="3" max="6" width="10.625" style="65" customWidth="1"/>
    <col min="7" max="7" width="19.75" style="65" customWidth="1"/>
    <col min="8" max="8" width="60.625" style="66" customWidth="1"/>
    <col min="9" max="9" width="2.625" style="37" customWidth="1"/>
    <col min="10" max="16384" width="9" style="37"/>
  </cols>
  <sheetData>
    <row r="1" spans="2:8" s="23" customFormat="1" ht="14.25" customHeight="1">
      <c r="B1" s="849" t="s">
        <v>23</v>
      </c>
      <c r="C1" s="850"/>
      <c r="D1" s="850"/>
      <c r="E1" s="850"/>
      <c r="F1" s="850"/>
      <c r="G1" s="850"/>
      <c r="H1" s="850"/>
    </row>
    <row r="2" spans="2:8" s="23" customFormat="1" ht="8.25" customHeight="1">
      <c r="B2" s="24"/>
      <c r="C2" s="25"/>
      <c r="D2" s="25"/>
      <c r="E2" s="25"/>
      <c r="F2" s="25"/>
      <c r="G2" s="25"/>
      <c r="H2" s="26"/>
    </row>
    <row r="3" spans="2:8" s="23" customFormat="1" ht="20.100000000000001" customHeight="1">
      <c r="B3" s="851" t="s">
        <v>24</v>
      </c>
      <c r="C3" s="852"/>
      <c r="D3" s="852"/>
      <c r="E3" s="852"/>
      <c r="F3" s="852"/>
      <c r="G3" s="852"/>
      <c r="H3" s="852"/>
    </row>
    <row r="4" spans="2:8" s="23" customFormat="1" ht="8.25" customHeight="1">
      <c r="B4" s="27"/>
      <c r="C4" s="28"/>
      <c r="D4" s="28"/>
      <c r="E4" s="28"/>
      <c r="F4" s="28"/>
      <c r="G4" s="28"/>
      <c r="H4" s="28"/>
    </row>
    <row r="5" spans="2:8" s="23" customFormat="1" ht="14.25" customHeight="1">
      <c r="B5" s="24"/>
      <c r="C5" s="25"/>
      <c r="D5" s="25"/>
      <c r="E5" s="25"/>
      <c r="F5" s="25"/>
      <c r="G5" s="25"/>
      <c r="H5" s="29" t="s">
        <v>283</v>
      </c>
    </row>
    <row r="6" spans="2:8" s="23" customFormat="1">
      <c r="B6" s="853" t="s">
        <v>282</v>
      </c>
      <c r="C6" s="853"/>
      <c r="D6" s="853"/>
      <c r="E6" s="853"/>
      <c r="F6" s="853"/>
      <c r="G6" s="853"/>
      <c r="H6" s="853"/>
    </row>
    <row r="7" spans="2:8" s="23" customFormat="1" ht="13.5">
      <c r="C7" s="30"/>
      <c r="D7" s="30"/>
      <c r="E7" s="30"/>
      <c r="F7" s="30"/>
      <c r="G7" s="30"/>
      <c r="H7" s="31"/>
    </row>
    <row r="8" spans="2:8" s="23" customFormat="1" ht="32.25" customHeight="1">
      <c r="B8" s="854" t="s">
        <v>281</v>
      </c>
      <c r="C8" s="855"/>
      <c r="D8" s="855"/>
      <c r="E8" s="855"/>
      <c r="F8" s="855"/>
      <c r="G8" s="855"/>
      <c r="H8" s="855"/>
    </row>
    <row r="9" spans="2:8" s="23" customFormat="1" ht="13.5" customHeight="1" thickBot="1">
      <c r="C9" s="30"/>
      <c r="D9" s="30"/>
      <c r="E9" s="30"/>
      <c r="F9" s="30"/>
      <c r="G9" s="30"/>
      <c r="H9" s="31"/>
    </row>
    <row r="10" spans="2:8" s="23" customFormat="1" ht="20.100000000000001" customHeight="1">
      <c r="B10" s="856" t="s">
        <v>25</v>
      </c>
      <c r="C10" s="857"/>
      <c r="D10" s="858"/>
      <c r="E10" s="862" t="s">
        <v>26</v>
      </c>
      <c r="F10" s="863"/>
      <c r="G10" s="864"/>
      <c r="H10" s="865"/>
    </row>
    <row r="11" spans="2:8" s="23" customFormat="1" ht="20.100000000000001" customHeight="1" thickBot="1">
      <c r="B11" s="859"/>
      <c r="C11" s="860"/>
      <c r="D11" s="861"/>
      <c r="E11" s="866" t="s">
        <v>27</v>
      </c>
      <c r="F11" s="867"/>
      <c r="G11" s="868"/>
      <c r="H11" s="869"/>
    </row>
    <row r="12" spans="2:8" s="23" customFormat="1" ht="20.100000000000001" customHeight="1">
      <c r="B12" s="874" t="s">
        <v>28</v>
      </c>
      <c r="C12" s="875"/>
      <c r="D12" s="876"/>
      <c r="E12" s="877" t="s">
        <v>172</v>
      </c>
      <c r="F12" s="878"/>
      <c r="G12" s="879"/>
      <c r="H12" s="880"/>
    </row>
    <row r="13" spans="2:8" s="23" customFormat="1" ht="20.100000000000001" customHeight="1">
      <c r="B13" s="874"/>
      <c r="C13" s="875"/>
      <c r="D13" s="876"/>
      <c r="E13" s="881" t="s">
        <v>173</v>
      </c>
      <c r="F13" s="882"/>
      <c r="G13" s="883"/>
      <c r="H13" s="884"/>
    </row>
    <row r="14" spans="2:8" s="23" customFormat="1" ht="20.100000000000001" customHeight="1">
      <c r="B14" s="874"/>
      <c r="C14" s="875"/>
      <c r="D14" s="876"/>
      <c r="E14" s="881" t="s">
        <v>174</v>
      </c>
      <c r="F14" s="882"/>
      <c r="G14" s="885"/>
      <c r="H14" s="886"/>
    </row>
    <row r="15" spans="2:8" s="23" customFormat="1" ht="20.100000000000001" customHeight="1">
      <c r="B15" s="874"/>
      <c r="C15" s="875"/>
      <c r="D15" s="876"/>
      <c r="E15" s="881" t="s">
        <v>175</v>
      </c>
      <c r="F15" s="882"/>
      <c r="G15" s="885"/>
      <c r="H15" s="886"/>
    </row>
    <row r="16" spans="2:8" s="23" customFormat="1" ht="20.100000000000001" customHeight="1" thickBot="1">
      <c r="B16" s="859"/>
      <c r="C16" s="860"/>
      <c r="D16" s="861"/>
      <c r="E16" s="866" t="s">
        <v>32</v>
      </c>
      <c r="F16" s="867"/>
      <c r="G16" s="872"/>
      <c r="H16" s="873"/>
    </row>
    <row r="17" spans="2:8" s="23" customFormat="1" ht="13.5" customHeight="1">
      <c r="C17" s="30"/>
      <c r="D17" s="30"/>
      <c r="E17" s="30"/>
      <c r="F17" s="30"/>
      <c r="G17" s="30"/>
      <c r="H17" s="31"/>
    </row>
    <row r="18" spans="2:8" s="23" customFormat="1" ht="20.100000000000001" customHeight="1" thickBot="1">
      <c r="B18" s="32">
        <v>1</v>
      </c>
      <c r="C18" s="33" t="s">
        <v>33</v>
      </c>
      <c r="D18" s="30"/>
      <c r="E18" s="30"/>
      <c r="F18" s="30"/>
      <c r="G18" s="30"/>
      <c r="H18" s="31"/>
    </row>
    <row r="19" spans="2:8" ht="20.100000000000001" customHeight="1" thickBot="1">
      <c r="B19" s="34" t="s">
        <v>34</v>
      </c>
      <c r="C19" s="35" t="s">
        <v>35</v>
      </c>
      <c r="D19" s="35" t="s">
        <v>36</v>
      </c>
      <c r="E19" s="35" t="s">
        <v>37</v>
      </c>
      <c r="F19" s="35" t="s">
        <v>38</v>
      </c>
      <c r="G19" s="188" t="s">
        <v>39</v>
      </c>
      <c r="H19" s="36" t="s">
        <v>40</v>
      </c>
    </row>
    <row r="20" spans="2:8" ht="20.100000000000001" customHeight="1">
      <c r="B20" s="38" t="s">
        <v>1</v>
      </c>
      <c r="C20" s="39" t="s">
        <v>176</v>
      </c>
      <c r="D20" s="39" t="s">
        <v>285</v>
      </c>
      <c r="E20" s="39" t="s">
        <v>41</v>
      </c>
      <c r="F20" s="39" t="s">
        <v>42</v>
      </c>
      <c r="G20" s="189" t="s">
        <v>177</v>
      </c>
      <c r="H20" s="40"/>
    </row>
    <row r="21" spans="2:8" ht="20.100000000000001" customHeight="1">
      <c r="B21" s="41">
        <v>1</v>
      </c>
      <c r="C21" s="42"/>
      <c r="D21" s="42"/>
      <c r="E21" s="42"/>
      <c r="F21" s="42"/>
      <c r="G21" s="190"/>
      <c r="H21" s="43"/>
    </row>
    <row r="22" spans="2:8" ht="20.100000000000001" customHeight="1" thickBot="1">
      <c r="B22" s="44">
        <v>2</v>
      </c>
      <c r="C22" s="45"/>
      <c r="D22" s="45"/>
      <c r="E22" s="45"/>
      <c r="F22" s="45"/>
      <c r="G22" s="187"/>
      <c r="H22" s="46"/>
    </row>
    <row r="23" spans="2:8" s="23" customFormat="1" ht="13.5" customHeight="1">
      <c r="C23" s="30"/>
      <c r="D23" s="30"/>
      <c r="E23" s="30"/>
      <c r="F23" s="30"/>
      <c r="G23" s="30"/>
      <c r="H23" s="31"/>
    </row>
    <row r="24" spans="2:8" s="23" customFormat="1" ht="20.100000000000001" customHeight="1" thickBot="1">
      <c r="B24" s="47">
        <v>2</v>
      </c>
      <c r="C24" s="33" t="s">
        <v>43</v>
      </c>
      <c r="D24" s="30"/>
      <c r="E24" s="30"/>
      <c r="F24" s="30"/>
      <c r="G24" s="30"/>
      <c r="H24" s="31"/>
    </row>
    <row r="25" spans="2:8" ht="20.100000000000001" customHeight="1" thickBot="1">
      <c r="B25" s="34" t="s">
        <v>34</v>
      </c>
      <c r="C25" s="35" t="s">
        <v>35</v>
      </c>
      <c r="D25" s="35" t="s">
        <v>36</v>
      </c>
      <c r="E25" s="35" t="s">
        <v>37</v>
      </c>
      <c r="F25" s="35" t="s">
        <v>38</v>
      </c>
      <c r="G25" s="188" t="s">
        <v>39</v>
      </c>
      <c r="H25" s="36" t="s">
        <v>40</v>
      </c>
    </row>
    <row r="26" spans="2:8" ht="20.100000000000001" customHeight="1">
      <c r="B26" s="41">
        <v>1</v>
      </c>
      <c r="C26" s="42"/>
      <c r="D26" s="42"/>
      <c r="E26" s="42"/>
      <c r="F26" s="42"/>
      <c r="G26" s="190"/>
      <c r="H26" s="43"/>
    </row>
    <row r="27" spans="2:8" ht="20.100000000000001" customHeight="1" thickBot="1">
      <c r="B27" s="44">
        <v>2</v>
      </c>
      <c r="C27" s="45"/>
      <c r="D27" s="45"/>
      <c r="E27" s="45"/>
      <c r="F27" s="45"/>
      <c r="G27" s="187"/>
      <c r="H27" s="46"/>
    </row>
    <row r="28" spans="2:8" ht="13.5" customHeight="1">
      <c r="B28" s="48"/>
      <c r="C28" s="49"/>
      <c r="D28" s="49"/>
      <c r="E28" s="49"/>
      <c r="F28" s="49"/>
      <c r="G28" s="49"/>
      <c r="H28" s="50"/>
    </row>
    <row r="29" spans="2:8" s="23" customFormat="1" ht="20.100000000000001" customHeight="1" thickBot="1">
      <c r="B29" s="32">
        <v>3</v>
      </c>
      <c r="C29" s="33" t="s">
        <v>44</v>
      </c>
      <c r="D29" s="30"/>
      <c r="E29" s="30"/>
      <c r="F29" s="30"/>
      <c r="G29" s="30"/>
      <c r="H29" s="31"/>
    </row>
    <row r="30" spans="2:8" ht="20.100000000000001" customHeight="1" thickBot="1">
      <c r="B30" s="34" t="s">
        <v>45</v>
      </c>
      <c r="C30" s="35" t="s">
        <v>35</v>
      </c>
      <c r="D30" s="35" t="s">
        <v>36</v>
      </c>
      <c r="E30" s="35" t="s">
        <v>37</v>
      </c>
      <c r="F30" s="35" t="s">
        <v>38</v>
      </c>
      <c r="G30" s="188" t="s">
        <v>39</v>
      </c>
      <c r="H30" s="36" t="s">
        <v>40</v>
      </c>
    </row>
    <row r="31" spans="2:8" ht="20.100000000000001" customHeight="1">
      <c r="B31" s="41">
        <v>1</v>
      </c>
      <c r="C31" s="42"/>
      <c r="D31" s="42"/>
      <c r="E31" s="42"/>
      <c r="F31" s="42"/>
      <c r="G31" s="190"/>
      <c r="H31" s="43"/>
    </row>
    <row r="32" spans="2:8" ht="20.100000000000001" customHeight="1" thickBot="1">
      <c r="B32" s="44">
        <v>2</v>
      </c>
      <c r="C32" s="45"/>
      <c r="D32" s="45"/>
      <c r="E32" s="45"/>
      <c r="F32" s="45"/>
      <c r="G32" s="187"/>
      <c r="H32" s="46"/>
    </row>
    <row r="33" spans="2:8" ht="13.5" customHeight="1">
      <c r="B33" s="51"/>
      <c r="C33" s="52"/>
      <c r="D33" s="52"/>
      <c r="E33" s="52"/>
      <c r="F33" s="52"/>
      <c r="G33" s="52"/>
      <c r="H33" s="50"/>
    </row>
    <row r="34" spans="2:8" s="23" customFormat="1" ht="20.100000000000001" customHeight="1" thickBot="1">
      <c r="B34" s="32">
        <v>4</v>
      </c>
      <c r="C34" s="33" t="s">
        <v>46</v>
      </c>
      <c r="D34" s="30"/>
      <c r="E34" s="30"/>
      <c r="F34" s="30"/>
      <c r="G34" s="30"/>
      <c r="H34" s="31"/>
    </row>
    <row r="35" spans="2:8" ht="20.100000000000001" customHeight="1" thickBot="1">
      <c r="B35" s="34" t="s">
        <v>45</v>
      </c>
      <c r="C35" s="35" t="s">
        <v>47</v>
      </c>
      <c r="D35" s="35" t="s">
        <v>36</v>
      </c>
      <c r="E35" s="35" t="s">
        <v>37</v>
      </c>
      <c r="F35" s="35" t="s">
        <v>38</v>
      </c>
      <c r="G35" s="188" t="s">
        <v>39</v>
      </c>
      <c r="H35" s="36" t="s">
        <v>40</v>
      </c>
    </row>
    <row r="36" spans="2:8" ht="20.100000000000001" customHeight="1">
      <c r="B36" s="53">
        <v>1</v>
      </c>
      <c r="C36" s="54"/>
      <c r="D36" s="54"/>
      <c r="E36" s="54"/>
      <c r="F36" s="54"/>
      <c r="G36" s="54"/>
      <c r="H36" s="55"/>
    </row>
    <row r="37" spans="2:8" ht="20.100000000000001" customHeight="1" thickBot="1">
      <c r="B37" s="56">
        <v>2</v>
      </c>
      <c r="C37" s="57"/>
      <c r="D37" s="57"/>
      <c r="E37" s="57"/>
      <c r="F37" s="57"/>
      <c r="G37" s="57"/>
      <c r="H37" s="58"/>
    </row>
    <row r="38" spans="2:8" ht="13.5" customHeight="1">
      <c r="B38" s="48"/>
      <c r="C38" s="49"/>
      <c r="D38" s="49"/>
      <c r="E38" s="49"/>
      <c r="F38" s="49"/>
      <c r="G38" s="49"/>
      <c r="H38" s="50"/>
    </row>
    <row r="39" spans="2:8" s="23" customFormat="1" ht="20.100000000000001" customHeight="1" thickBot="1">
      <c r="B39" s="32">
        <v>5</v>
      </c>
      <c r="C39" s="33" t="s">
        <v>178</v>
      </c>
      <c r="D39" s="30"/>
      <c r="E39" s="30"/>
      <c r="F39" s="30"/>
      <c r="G39" s="30"/>
      <c r="H39" s="31"/>
    </row>
    <row r="40" spans="2:8" ht="20.100000000000001" customHeight="1" thickBot="1">
      <c r="B40" s="34" t="s">
        <v>45</v>
      </c>
      <c r="C40" s="35" t="s">
        <v>35</v>
      </c>
      <c r="D40" s="35" t="s">
        <v>48</v>
      </c>
      <c r="E40" s="35" t="s">
        <v>49</v>
      </c>
      <c r="F40" s="35" t="s">
        <v>50</v>
      </c>
      <c r="G40" s="188" t="s">
        <v>39</v>
      </c>
      <c r="H40" s="36" t="s">
        <v>40</v>
      </c>
    </row>
    <row r="41" spans="2:8" ht="20.100000000000001" customHeight="1">
      <c r="B41" s="41">
        <v>1</v>
      </c>
      <c r="C41" s="42"/>
      <c r="D41" s="42"/>
      <c r="E41" s="42"/>
      <c r="F41" s="42"/>
      <c r="G41" s="190"/>
      <c r="H41" s="43"/>
    </row>
    <row r="42" spans="2:8" ht="20.100000000000001" customHeight="1" thickBot="1">
      <c r="B42" s="44">
        <v>2</v>
      </c>
      <c r="C42" s="45"/>
      <c r="D42" s="45"/>
      <c r="E42" s="45"/>
      <c r="F42" s="45"/>
      <c r="G42" s="187"/>
      <c r="H42" s="46"/>
    </row>
    <row r="43" spans="2:8" ht="13.5" customHeight="1">
      <c r="B43" s="59"/>
      <c r="C43" s="52"/>
      <c r="D43" s="52"/>
      <c r="E43" s="52"/>
      <c r="F43" s="52"/>
      <c r="G43" s="52"/>
      <c r="H43" s="50"/>
    </row>
    <row r="44" spans="2:8" s="23" customFormat="1" ht="20.100000000000001" customHeight="1" thickBot="1">
      <c r="B44" s="32">
        <v>6</v>
      </c>
      <c r="C44" s="33" t="s">
        <v>179</v>
      </c>
      <c r="D44" s="30"/>
      <c r="E44" s="30"/>
      <c r="F44" s="30"/>
      <c r="G44" s="30"/>
      <c r="H44" s="31"/>
    </row>
    <row r="45" spans="2:8" ht="20.100000000000001" customHeight="1" thickBot="1">
      <c r="B45" s="34" t="s">
        <v>45</v>
      </c>
      <c r="C45" s="35" t="s">
        <v>35</v>
      </c>
      <c r="D45" s="35" t="s">
        <v>48</v>
      </c>
      <c r="E45" s="35" t="s">
        <v>49</v>
      </c>
      <c r="F45" s="35" t="s">
        <v>50</v>
      </c>
      <c r="G45" s="188" t="s">
        <v>39</v>
      </c>
      <c r="H45" s="36" t="s">
        <v>40</v>
      </c>
    </row>
    <row r="46" spans="2:8" ht="20.100000000000001" customHeight="1">
      <c r="B46" s="41">
        <v>1</v>
      </c>
      <c r="C46" s="42"/>
      <c r="D46" s="42"/>
      <c r="E46" s="42"/>
      <c r="F46" s="42"/>
      <c r="G46" s="190"/>
      <c r="H46" s="43"/>
    </row>
    <row r="47" spans="2:8" ht="20.100000000000001" customHeight="1" thickBot="1">
      <c r="B47" s="44">
        <v>2</v>
      </c>
      <c r="C47" s="45"/>
      <c r="D47" s="45"/>
      <c r="E47" s="45"/>
      <c r="F47" s="45"/>
      <c r="G47" s="187"/>
      <c r="H47" s="46"/>
    </row>
    <row r="48" spans="2:8" ht="13.5" customHeight="1">
      <c r="B48" s="59"/>
      <c r="C48" s="52"/>
      <c r="D48" s="52"/>
      <c r="E48" s="52"/>
      <c r="F48" s="52"/>
      <c r="G48" s="52"/>
      <c r="H48" s="50"/>
    </row>
    <row r="49" spans="2:8" s="23" customFormat="1" ht="20.100000000000001" customHeight="1" thickBot="1">
      <c r="B49" s="32">
        <v>7</v>
      </c>
      <c r="C49" s="33" t="s">
        <v>180</v>
      </c>
      <c r="D49" s="30"/>
      <c r="E49" s="30"/>
      <c r="F49" s="30"/>
      <c r="G49" s="30"/>
      <c r="H49" s="31"/>
    </row>
    <row r="50" spans="2:8" ht="20.100000000000001" customHeight="1" thickBot="1">
      <c r="B50" s="34" t="s">
        <v>45</v>
      </c>
      <c r="C50" s="35" t="s">
        <v>35</v>
      </c>
      <c r="D50" s="35" t="s">
        <v>48</v>
      </c>
      <c r="E50" s="35" t="s">
        <v>49</v>
      </c>
      <c r="F50" s="35" t="s">
        <v>50</v>
      </c>
      <c r="G50" s="188" t="s">
        <v>39</v>
      </c>
      <c r="H50" s="36" t="s">
        <v>40</v>
      </c>
    </row>
    <row r="51" spans="2:8" ht="20.100000000000001" customHeight="1">
      <c r="B51" s="41">
        <v>1</v>
      </c>
      <c r="C51" s="42"/>
      <c r="D51" s="42"/>
      <c r="E51" s="42"/>
      <c r="F51" s="42"/>
      <c r="G51" s="190"/>
      <c r="H51" s="43"/>
    </row>
    <row r="52" spans="2:8" ht="20.100000000000001" customHeight="1" thickBot="1">
      <c r="B52" s="44">
        <v>2</v>
      </c>
      <c r="C52" s="45"/>
      <c r="D52" s="45"/>
      <c r="E52" s="45"/>
      <c r="F52" s="45"/>
      <c r="G52" s="187"/>
      <c r="H52" s="46"/>
    </row>
    <row r="53" spans="2:8" ht="20.100000000000001" customHeight="1">
      <c r="B53" s="60"/>
      <c r="C53" s="61"/>
      <c r="D53" s="61"/>
      <c r="E53" s="61"/>
      <c r="F53" s="61"/>
      <c r="G53" s="61"/>
      <c r="H53" s="62"/>
    </row>
    <row r="54" spans="2:8" s="23" customFormat="1" ht="20.100000000000001" customHeight="1" thickBot="1">
      <c r="B54" s="32">
        <v>8</v>
      </c>
      <c r="C54" s="33" t="s">
        <v>181</v>
      </c>
      <c r="D54" s="30"/>
      <c r="E54" s="30"/>
      <c r="F54" s="30"/>
      <c r="G54" s="30"/>
      <c r="H54" s="31"/>
    </row>
    <row r="55" spans="2:8" ht="20.100000000000001" customHeight="1" thickBot="1">
      <c r="B55" s="34" t="s">
        <v>45</v>
      </c>
      <c r="C55" s="35" t="s">
        <v>35</v>
      </c>
      <c r="D55" s="35" t="s">
        <v>48</v>
      </c>
      <c r="E55" s="35" t="s">
        <v>49</v>
      </c>
      <c r="F55" s="35" t="s">
        <v>50</v>
      </c>
      <c r="G55" s="188" t="s">
        <v>39</v>
      </c>
      <c r="H55" s="36" t="s">
        <v>40</v>
      </c>
    </row>
    <row r="56" spans="2:8" ht="20.100000000000001" customHeight="1">
      <c r="B56" s="41">
        <v>1</v>
      </c>
      <c r="C56" s="42"/>
      <c r="D56" s="42"/>
      <c r="E56" s="42"/>
      <c r="F56" s="42"/>
      <c r="G56" s="190"/>
      <c r="H56" s="43"/>
    </row>
    <row r="57" spans="2:8" ht="20.100000000000001" customHeight="1" thickBot="1">
      <c r="B57" s="44">
        <v>2</v>
      </c>
      <c r="C57" s="45"/>
      <c r="D57" s="45"/>
      <c r="E57" s="45"/>
      <c r="F57" s="45"/>
      <c r="G57" s="187"/>
      <c r="H57" s="46"/>
    </row>
    <row r="58" spans="2:8" ht="20.100000000000001" customHeight="1">
      <c r="B58" s="60"/>
      <c r="C58" s="61"/>
      <c r="D58" s="61"/>
      <c r="E58" s="61"/>
      <c r="F58" s="61"/>
      <c r="G58" s="61"/>
      <c r="H58" s="62"/>
    </row>
    <row r="59" spans="2:8" s="23" customFormat="1" ht="20.100000000000001" customHeight="1" thickBot="1">
      <c r="B59" s="32">
        <v>9</v>
      </c>
      <c r="C59" s="33" t="s">
        <v>284</v>
      </c>
      <c r="D59" s="30"/>
      <c r="E59" s="30"/>
      <c r="F59" s="30"/>
      <c r="G59" s="30"/>
      <c r="H59" s="31"/>
    </row>
    <row r="60" spans="2:8" ht="20.100000000000001" customHeight="1" thickBot="1">
      <c r="B60" s="34" t="s">
        <v>34</v>
      </c>
      <c r="C60" s="35" t="s">
        <v>35</v>
      </c>
      <c r="D60" s="35" t="s">
        <v>48</v>
      </c>
      <c r="E60" s="35" t="s">
        <v>49</v>
      </c>
      <c r="F60" s="35" t="s">
        <v>50</v>
      </c>
      <c r="G60" s="188" t="s">
        <v>39</v>
      </c>
      <c r="H60" s="36" t="s">
        <v>40</v>
      </c>
    </row>
    <row r="61" spans="2:8" ht="20.100000000000001" customHeight="1">
      <c r="B61" s="41">
        <v>1</v>
      </c>
      <c r="C61" s="42"/>
      <c r="D61" s="42"/>
      <c r="E61" s="42"/>
      <c r="F61" s="42"/>
      <c r="G61" s="190"/>
      <c r="H61" s="43"/>
    </row>
    <row r="62" spans="2:8" ht="20.100000000000001" customHeight="1" thickBot="1">
      <c r="B62" s="44">
        <v>2</v>
      </c>
      <c r="C62" s="45"/>
      <c r="D62" s="45"/>
      <c r="E62" s="45"/>
      <c r="F62" s="45"/>
      <c r="G62" s="187"/>
      <c r="H62" s="46"/>
    </row>
    <row r="63" spans="2:8" ht="8.25" customHeight="1">
      <c r="B63" s="48"/>
      <c r="C63" s="49"/>
      <c r="D63" s="49"/>
      <c r="E63" s="49"/>
      <c r="F63" s="49"/>
      <c r="G63" s="49"/>
      <c r="H63" s="50"/>
    </row>
    <row r="64" spans="2:8" ht="13.5" customHeight="1">
      <c r="B64" s="63" t="s">
        <v>51</v>
      </c>
      <c r="C64" s="870" t="s">
        <v>52</v>
      </c>
      <c r="D64" s="871"/>
      <c r="E64" s="871"/>
      <c r="F64" s="871"/>
      <c r="G64" s="871"/>
      <c r="H64" s="871"/>
    </row>
    <row r="65" spans="2:8" ht="13.5" customHeight="1">
      <c r="B65" s="63" t="s">
        <v>53</v>
      </c>
      <c r="C65" s="870" t="s">
        <v>54</v>
      </c>
      <c r="D65" s="870"/>
      <c r="E65" s="870"/>
      <c r="F65" s="870"/>
      <c r="G65" s="870"/>
      <c r="H65" s="870"/>
    </row>
    <row r="66" spans="2:8" ht="13.5" customHeight="1">
      <c r="B66" s="63" t="s">
        <v>55</v>
      </c>
      <c r="C66" s="870" t="s">
        <v>56</v>
      </c>
      <c r="D66" s="871"/>
      <c r="E66" s="871"/>
      <c r="F66" s="871"/>
      <c r="G66" s="871"/>
      <c r="H66" s="871"/>
    </row>
    <row r="67" spans="2:8" ht="13.5" customHeight="1">
      <c r="B67" s="63" t="s">
        <v>57</v>
      </c>
      <c r="C67" s="870" t="s">
        <v>171</v>
      </c>
      <c r="D67" s="871"/>
      <c r="E67" s="871"/>
      <c r="F67" s="871"/>
      <c r="G67" s="871"/>
      <c r="H67" s="871"/>
    </row>
  </sheetData>
  <mergeCells count="24">
    <mergeCell ref="C65:H65"/>
    <mergeCell ref="C66:H66"/>
    <mergeCell ref="C67:H67"/>
    <mergeCell ref="C64:H64"/>
    <mergeCell ref="G16:H16"/>
    <mergeCell ref="B12:D16"/>
    <mergeCell ref="E12:F12"/>
    <mergeCell ref="G12:H12"/>
    <mergeCell ref="E13:F13"/>
    <mergeCell ref="G13:H13"/>
    <mergeCell ref="E14:F14"/>
    <mergeCell ref="G14:H14"/>
    <mergeCell ref="E15:F15"/>
    <mergeCell ref="G15:H15"/>
    <mergeCell ref="E16:F16"/>
    <mergeCell ref="B1:H1"/>
    <mergeCell ref="B3:H3"/>
    <mergeCell ref="B6:H6"/>
    <mergeCell ref="B8:H8"/>
    <mergeCell ref="B10:D11"/>
    <mergeCell ref="E10:F10"/>
    <mergeCell ref="G10:H10"/>
    <mergeCell ref="E11:F11"/>
    <mergeCell ref="G11:H11"/>
  </mergeCells>
  <phoneticPr fontId="10"/>
  <printOptions horizontalCentered="1"/>
  <pageMargins left="0.78740157480314965" right="0.78740157480314965" top="0.78740157480314965" bottom="0.59055118110236227" header="0.59055118110236227" footer="0.59055118110236227"/>
  <pageSetup paperSize="9" scale="65"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I35"/>
  <sheetViews>
    <sheetView view="pageBreakPreview" zoomScale="60" zoomScaleNormal="85" workbookViewId="0">
      <selection activeCell="B2" sqref="B2:G2"/>
    </sheetView>
  </sheetViews>
  <sheetFormatPr defaultRowHeight="16.5" customHeight="1"/>
  <cols>
    <col min="1" max="1" width="9" style="69"/>
    <col min="2" max="2" width="4.5" style="69" customWidth="1"/>
    <col min="3" max="3" width="18.125" style="69" customWidth="1"/>
    <col min="4" max="4" width="9" style="69"/>
    <col min="5" max="5" width="9.375" style="69" bestFit="1" customWidth="1"/>
    <col min="6" max="7" width="9.375" style="69" customWidth="1"/>
    <col min="8" max="8" width="18" style="69" customWidth="1"/>
    <col min="9" max="9" width="56.75" style="69" customWidth="1"/>
    <col min="10" max="16384" width="9" style="69"/>
  </cols>
  <sheetData>
    <row r="2" spans="2:9" ht="16.5" customHeight="1">
      <c r="B2" s="887" t="s">
        <v>291</v>
      </c>
      <c r="C2" s="887"/>
      <c r="D2" s="887"/>
      <c r="E2" s="887"/>
      <c r="F2" s="887"/>
      <c r="G2" s="887"/>
      <c r="H2" s="68"/>
      <c r="I2" s="68"/>
    </row>
    <row r="3" spans="2:9" ht="16.5" customHeight="1">
      <c r="B3" s="67"/>
      <c r="C3" s="70"/>
      <c r="D3" s="70"/>
      <c r="E3" s="70"/>
      <c r="F3" s="70"/>
      <c r="G3" s="70"/>
      <c r="H3" s="68"/>
      <c r="I3" s="68"/>
    </row>
    <row r="4" spans="2:9" ht="18" customHeight="1">
      <c r="B4" s="888" t="s">
        <v>58</v>
      </c>
      <c r="C4" s="888"/>
      <c r="D4" s="888"/>
      <c r="E4" s="888"/>
      <c r="F4" s="888"/>
      <c r="G4" s="888"/>
      <c r="H4" s="888"/>
      <c r="I4" s="888"/>
    </row>
    <row r="5" spans="2:9" ht="16.5" customHeight="1">
      <c r="B5" s="71"/>
      <c r="C5" s="71"/>
      <c r="D5" s="71"/>
      <c r="E5" s="71"/>
      <c r="F5" s="71"/>
      <c r="G5" s="71"/>
      <c r="H5" s="68"/>
      <c r="I5" s="68"/>
    </row>
    <row r="6" spans="2:9" ht="16.5" customHeight="1">
      <c r="B6" s="67"/>
      <c r="C6" s="70"/>
      <c r="D6" s="70"/>
      <c r="E6" s="70"/>
      <c r="F6" s="70"/>
      <c r="G6" s="70"/>
      <c r="H6" s="68"/>
      <c r="I6" s="72" t="s">
        <v>283</v>
      </c>
    </row>
    <row r="7" spans="2:9" ht="16.5" customHeight="1">
      <c r="B7" s="67" t="s">
        <v>288</v>
      </c>
      <c r="C7" s="70"/>
      <c r="D7" s="70"/>
      <c r="E7" s="70"/>
      <c r="F7" s="70"/>
      <c r="G7" s="70"/>
      <c r="H7" s="68"/>
      <c r="I7" s="72"/>
    </row>
    <row r="8" spans="2:9" s="76" customFormat="1" ht="16.5" customHeight="1">
      <c r="B8" s="67"/>
      <c r="C8" s="73"/>
      <c r="D8" s="73"/>
      <c r="E8" s="73"/>
      <c r="F8" s="73"/>
      <c r="G8" s="73"/>
      <c r="H8" s="74"/>
      <c r="I8" s="75"/>
    </row>
    <row r="9" spans="2:9" ht="16.5" customHeight="1">
      <c r="B9" s="889" t="s">
        <v>289</v>
      </c>
      <c r="C9" s="889"/>
      <c r="D9" s="889"/>
      <c r="E9" s="889"/>
      <c r="F9" s="889"/>
      <c r="G9" s="889"/>
      <c r="H9" s="889"/>
      <c r="I9" s="889"/>
    </row>
    <row r="10" spans="2:9" ht="16.5" customHeight="1">
      <c r="B10" s="889"/>
      <c r="C10" s="889"/>
      <c r="D10" s="889"/>
      <c r="E10" s="889"/>
      <c r="F10" s="889"/>
      <c r="G10" s="889"/>
      <c r="H10" s="889"/>
      <c r="I10" s="889"/>
    </row>
    <row r="11" spans="2:9" ht="16.5" customHeight="1" thickBot="1">
      <c r="B11" s="77"/>
      <c r="C11" s="78"/>
      <c r="D11" s="78"/>
      <c r="E11" s="78"/>
      <c r="F11" s="78"/>
      <c r="G11" s="78"/>
      <c r="H11" s="68"/>
      <c r="I11" s="68"/>
    </row>
    <row r="12" spans="2:9" ht="16.5" customHeight="1">
      <c r="B12" s="890" t="s">
        <v>25</v>
      </c>
      <c r="C12" s="891"/>
      <c r="D12" s="892"/>
      <c r="E12" s="896" t="s">
        <v>182</v>
      </c>
      <c r="F12" s="897"/>
      <c r="G12" s="898"/>
      <c r="H12" s="899"/>
      <c r="I12" s="900"/>
    </row>
    <row r="13" spans="2:9" ht="16.5" customHeight="1" thickBot="1">
      <c r="B13" s="893"/>
      <c r="C13" s="894"/>
      <c r="D13" s="895"/>
      <c r="E13" s="901" t="s">
        <v>59</v>
      </c>
      <c r="F13" s="902"/>
      <c r="G13" s="903"/>
      <c r="H13" s="904"/>
      <c r="I13" s="905"/>
    </row>
    <row r="14" spans="2:9" ht="16.5" customHeight="1">
      <c r="B14" s="906" t="s">
        <v>28</v>
      </c>
      <c r="C14" s="907"/>
      <c r="D14" s="908"/>
      <c r="E14" s="909" t="s">
        <v>29</v>
      </c>
      <c r="F14" s="910"/>
      <c r="G14" s="898"/>
      <c r="H14" s="899"/>
      <c r="I14" s="900"/>
    </row>
    <row r="15" spans="2:9" ht="16.5" customHeight="1">
      <c r="B15" s="906"/>
      <c r="C15" s="907"/>
      <c r="D15" s="908"/>
      <c r="E15" s="911" t="s">
        <v>30</v>
      </c>
      <c r="F15" s="912"/>
      <c r="G15" s="913"/>
      <c r="H15" s="914"/>
      <c r="I15" s="915"/>
    </row>
    <row r="16" spans="2:9" ht="16.5" customHeight="1">
      <c r="B16" s="906"/>
      <c r="C16" s="907"/>
      <c r="D16" s="908"/>
      <c r="E16" s="911" t="s">
        <v>31</v>
      </c>
      <c r="F16" s="912"/>
      <c r="G16" s="913"/>
      <c r="H16" s="914"/>
      <c r="I16" s="915"/>
    </row>
    <row r="17" spans="2:9" ht="16.5" customHeight="1">
      <c r="B17" s="906"/>
      <c r="C17" s="907"/>
      <c r="D17" s="908"/>
      <c r="E17" s="911" t="s">
        <v>60</v>
      </c>
      <c r="F17" s="912"/>
      <c r="G17" s="913"/>
      <c r="H17" s="914"/>
      <c r="I17" s="915"/>
    </row>
    <row r="18" spans="2:9" ht="16.5" customHeight="1" thickBot="1">
      <c r="B18" s="893"/>
      <c r="C18" s="894"/>
      <c r="D18" s="895"/>
      <c r="E18" s="901" t="s">
        <v>61</v>
      </c>
      <c r="F18" s="902"/>
      <c r="G18" s="916"/>
      <c r="H18" s="917"/>
      <c r="I18" s="918"/>
    </row>
    <row r="19" spans="2:9" ht="16.5" customHeight="1">
      <c r="B19" s="68"/>
      <c r="C19" s="68"/>
      <c r="D19" s="68"/>
      <c r="E19" s="68"/>
      <c r="F19" s="68"/>
      <c r="G19" s="68"/>
      <c r="H19" s="68"/>
      <c r="I19" s="68"/>
    </row>
    <row r="20" spans="2:9" ht="16.5" customHeight="1">
      <c r="B20" s="68" t="s">
        <v>62</v>
      </c>
      <c r="C20" s="68"/>
      <c r="D20" s="68"/>
      <c r="E20" s="68"/>
      <c r="F20" s="68"/>
      <c r="G20" s="68"/>
      <c r="H20" s="68"/>
      <c r="I20" s="68"/>
    </row>
    <row r="21" spans="2:9" ht="16.5" customHeight="1" thickBot="1">
      <c r="B21" s="68"/>
      <c r="C21" s="68"/>
      <c r="D21" s="68"/>
      <c r="E21" s="919"/>
      <c r="F21" s="919"/>
      <c r="G21" s="919"/>
      <c r="H21" s="68"/>
      <c r="I21" s="68"/>
    </row>
    <row r="22" spans="2:9" ht="16.5" customHeight="1">
      <c r="B22" s="79" t="s">
        <v>34</v>
      </c>
      <c r="C22" s="80" t="s">
        <v>63</v>
      </c>
      <c r="D22" s="80" t="s">
        <v>35</v>
      </c>
      <c r="E22" s="80" t="s">
        <v>36</v>
      </c>
      <c r="F22" s="80" t="s">
        <v>37</v>
      </c>
      <c r="G22" s="80" t="s">
        <v>38</v>
      </c>
      <c r="H22" s="80" t="s">
        <v>39</v>
      </c>
      <c r="I22" s="81" t="s">
        <v>64</v>
      </c>
    </row>
    <row r="23" spans="2:9" ht="16.5" customHeight="1">
      <c r="B23" s="82"/>
      <c r="C23" s="83"/>
      <c r="D23" s="83"/>
      <c r="E23" s="83"/>
      <c r="F23" s="83"/>
      <c r="G23" s="83"/>
      <c r="H23" s="83"/>
      <c r="I23" s="84"/>
    </row>
    <row r="24" spans="2:9" ht="16.5" customHeight="1">
      <c r="B24" s="82"/>
      <c r="C24" s="83"/>
      <c r="D24" s="83"/>
      <c r="E24" s="83"/>
      <c r="F24" s="83"/>
      <c r="G24" s="83"/>
      <c r="H24" s="83"/>
      <c r="I24" s="84"/>
    </row>
    <row r="25" spans="2:9" ht="16.5" customHeight="1">
      <c r="B25" s="82"/>
      <c r="C25" s="83"/>
      <c r="D25" s="83"/>
      <c r="E25" s="83"/>
      <c r="F25" s="83"/>
      <c r="G25" s="83"/>
      <c r="H25" s="83"/>
      <c r="I25" s="84"/>
    </row>
    <row r="26" spans="2:9" ht="16.5" customHeight="1">
      <c r="B26" s="82"/>
      <c r="C26" s="83"/>
      <c r="D26" s="83"/>
      <c r="E26" s="83"/>
      <c r="F26" s="83"/>
      <c r="G26" s="83"/>
      <c r="H26" s="83"/>
      <c r="I26" s="84"/>
    </row>
    <row r="27" spans="2:9" ht="16.5" customHeight="1">
      <c r="B27" s="82"/>
      <c r="C27" s="83"/>
      <c r="D27" s="83"/>
      <c r="E27" s="83"/>
      <c r="F27" s="83"/>
      <c r="G27" s="83"/>
      <c r="H27" s="83"/>
      <c r="I27" s="84"/>
    </row>
    <row r="28" spans="2:9" ht="16.5" customHeight="1">
      <c r="B28" s="82"/>
      <c r="C28" s="83"/>
      <c r="D28" s="83"/>
      <c r="E28" s="83"/>
      <c r="F28" s="83"/>
      <c r="G28" s="83"/>
      <c r="H28" s="83"/>
      <c r="I28" s="84"/>
    </row>
    <row r="29" spans="2:9" ht="16.5" customHeight="1">
      <c r="B29" s="82"/>
      <c r="C29" s="83"/>
      <c r="D29" s="83"/>
      <c r="E29" s="83"/>
      <c r="F29" s="83"/>
      <c r="G29" s="83"/>
      <c r="H29" s="83"/>
      <c r="I29" s="84"/>
    </row>
    <row r="30" spans="2:9" ht="16.5" customHeight="1" thickBot="1">
      <c r="B30" s="85"/>
      <c r="C30" s="86"/>
      <c r="D30" s="86"/>
      <c r="E30" s="86"/>
      <c r="F30" s="86"/>
      <c r="G30" s="86"/>
      <c r="H30" s="86"/>
      <c r="I30" s="87"/>
    </row>
    <row r="31" spans="2:9" ht="16.5" customHeight="1">
      <c r="B31" s="88" t="s">
        <v>65</v>
      </c>
      <c r="C31" s="920" t="s">
        <v>66</v>
      </c>
      <c r="D31" s="920"/>
      <c r="E31" s="920"/>
      <c r="F31" s="920"/>
      <c r="G31" s="920"/>
      <c r="H31" s="920"/>
      <c r="I31" s="920"/>
    </row>
    <row r="32" spans="2:9" ht="16.5" customHeight="1">
      <c r="B32" s="88" t="s">
        <v>67</v>
      </c>
      <c r="C32" s="920" t="s">
        <v>68</v>
      </c>
      <c r="D32" s="920"/>
      <c r="E32" s="920"/>
      <c r="F32" s="920"/>
      <c r="G32" s="920"/>
      <c r="H32" s="920"/>
      <c r="I32" s="920"/>
    </row>
    <row r="33" spans="2:9" ht="16.5" customHeight="1">
      <c r="B33" s="88" t="s">
        <v>69</v>
      </c>
      <c r="C33" s="920" t="s">
        <v>70</v>
      </c>
      <c r="D33" s="920"/>
      <c r="E33" s="920"/>
      <c r="F33" s="920"/>
      <c r="G33" s="920"/>
      <c r="H33" s="920"/>
      <c r="I33" s="920"/>
    </row>
    <row r="34" spans="2:9" ht="16.5" customHeight="1">
      <c r="B34" s="88" t="s">
        <v>71</v>
      </c>
      <c r="C34" s="920" t="s">
        <v>72</v>
      </c>
      <c r="D34" s="920"/>
      <c r="E34" s="920"/>
      <c r="F34" s="920"/>
      <c r="G34" s="920"/>
      <c r="H34" s="920"/>
      <c r="I34" s="920"/>
    </row>
    <row r="35" spans="2:9" ht="16.5" customHeight="1">
      <c r="B35" s="89"/>
      <c r="C35" s="90"/>
      <c r="D35" s="91"/>
      <c r="E35" s="91"/>
      <c r="F35" s="91"/>
      <c r="G35" s="91"/>
      <c r="H35" s="68"/>
      <c r="I35" s="68"/>
    </row>
  </sheetData>
  <mergeCells count="24">
    <mergeCell ref="E21:G21"/>
    <mergeCell ref="C31:I31"/>
    <mergeCell ref="C32:I32"/>
    <mergeCell ref="C33:I33"/>
    <mergeCell ref="C34:I34"/>
    <mergeCell ref="B14:D18"/>
    <mergeCell ref="E14:F14"/>
    <mergeCell ref="G14:I14"/>
    <mergeCell ref="E15:F15"/>
    <mergeCell ref="G15:I15"/>
    <mergeCell ref="E16:F16"/>
    <mergeCell ref="G16:I16"/>
    <mergeCell ref="E17:F17"/>
    <mergeCell ref="G17:I17"/>
    <mergeCell ref="E18:F18"/>
    <mergeCell ref="G18:I18"/>
    <mergeCell ref="B2:G2"/>
    <mergeCell ref="B4:I4"/>
    <mergeCell ref="B9:I10"/>
    <mergeCell ref="B12:D13"/>
    <mergeCell ref="E12:F12"/>
    <mergeCell ref="G12:I12"/>
    <mergeCell ref="E13:F13"/>
    <mergeCell ref="G13:I13"/>
  </mergeCells>
  <phoneticPr fontId="10"/>
  <printOptions horizontalCentered="1"/>
  <pageMargins left="0.19685039370078741" right="0.19685039370078741" top="0.59055118110236227" bottom="0.19685039370078741" header="0" footer="0"/>
  <pageSetup paperSize="9"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41"/>
  <sheetViews>
    <sheetView view="pageBreakPreview" zoomScale="115" zoomScaleNormal="100" zoomScaleSheetLayoutView="115" workbookViewId="0">
      <selection activeCell="C21" sqref="C21:K21"/>
    </sheetView>
  </sheetViews>
  <sheetFormatPr defaultColWidth="9" defaultRowHeight="11.25"/>
  <cols>
    <col min="1" max="3" width="2.625" style="223" customWidth="1"/>
    <col min="4" max="4" width="20.625" style="223" customWidth="1"/>
    <col min="5" max="5" width="5" style="223" bestFit="1" customWidth="1"/>
    <col min="6" max="10" width="12.875" style="223" customWidth="1"/>
    <col min="11" max="11" width="3.125" style="223" customWidth="1"/>
    <col min="12" max="12" width="2.625" style="223" customWidth="1"/>
    <col min="13" max="13" width="11.625" style="223" bestFit="1" customWidth="1"/>
    <col min="14" max="16" width="8.625" style="223" customWidth="1"/>
    <col min="17" max="22" width="9" style="223"/>
    <col min="23" max="23" width="2.5" style="223" customWidth="1"/>
    <col min="24" max="16384" width="9" style="223"/>
  </cols>
  <sheetData>
    <row r="1" spans="1:15" s="216" customFormat="1" ht="18" customHeight="1">
      <c r="B1" s="921" t="s">
        <v>292</v>
      </c>
      <c r="C1" s="922"/>
      <c r="D1" s="922"/>
      <c r="E1" s="922"/>
      <c r="F1" s="922"/>
      <c r="G1" s="922"/>
      <c r="H1" s="922"/>
      <c r="I1" s="922"/>
      <c r="J1" s="922"/>
      <c r="K1" s="217"/>
      <c r="L1" s="218"/>
    </row>
    <row r="2" spans="1:15" s="219" customFormat="1" ht="8.25" customHeight="1">
      <c r="D2" s="220"/>
      <c r="E2" s="220"/>
      <c r="F2" s="220"/>
      <c r="G2" s="220"/>
      <c r="H2" s="220"/>
      <c r="I2" s="220"/>
      <c r="J2" s="220"/>
      <c r="K2" s="220"/>
      <c r="L2" s="220"/>
      <c r="M2" s="221"/>
      <c r="N2" s="199"/>
    </row>
    <row r="3" spans="1:15" s="199" customFormat="1" ht="21" customHeight="1">
      <c r="B3" s="923" t="s">
        <v>326</v>
      </c>
      <c r="C3" s="924"/>
      <c r="D3" s="924"/>
      <c r="E3" s="924"/>
      <c r="F3" s="924"/>
      <c r="G3" s="924"/>
      <c r="H3" s="924"/>
      <c r="I3" s="924"/>
      <c r="J3" s="924"/>
      <c r="K3" s="92"/>
      <c r="L3" s="222"/>
      <c r="M3" s="222"/>
      <c r="N3" s="222"/>
      <c r="O3" s="221"/>
    </row>
    <row r="4" spans="1:15" s="199" customFormat="1" ht="8.25" customHeight="1">
      <c r="B4" s="221"/>
      <c r="C4" s="221"/>
      <c r="D4" s="221"/>
      <c r="E4" s="221"/>
      <c r="F4" s="221"/>
      <c r="G4" s="221"/>
      <c r="H4" s="221"/>
      <c r="I4" s="221"/>
      <c r="J4" s="221"/>
      <c r="K4" s="221"/>
      <c r="L4" s="221"/>
      <c r="M4" s="221"/>
      <c r="N4" s="221"/>
    </row>
    <row r="5" spans="1:15" ht="21" customHeight="1" thickBot="1">
      <c r="B5" s="92"/>
      <c r="C5" s="92"/>
      <c r="D5" s="221"/>
      <c r="E5" s="221"/>
      <c r="F5" s="221"/>
      <c r="G5" s="221"/>
      <c r="H5" s="221"/>
      <c r="I5" s="221"/>
      <c r="J5" s="93" t="s">
        <v>183</v>
      </c>
      <c r="K5" s="93"/>
    </row>
    <row r="6" spans="1:15" ht="22.5" customHeight="1" thickBot="1">
      <c r="A6" s="224"/>
      <c r="B6" s="925" t="s">
        <v>184</v>
      </c>
      <c r="C6" s="926"/>
      <c r="D6" s="926"/>
      <c r="E6" s="927"/>
      <c r="F6" s="225" t="s">
        <v>344</v>
      </c>
      <c r="G6" s="225" t="s">
        <v>345</v>
      </c>
      <c r="H6" s="225" t="s">
        <v>346</v>
      </c>
      <c r="I6" s="225" t="s">
        <v>347</v>
      </c>
      <c r="J6" s="226" t="s">
        <v>155</v>
      </c>
      <c r="K6" s="92"/>
    </row>
    <row r="7" spans="1:15" ht="22.5" customHeight="1">
      <c r="B7" s="227"/>
      <c r="C7" s="228" t="s">
        <v>185</v>
      </c>
      <c r="D7" s="229" t="s">
        <v>186</v>
      </c>
      <c r="E7" s="230"/>
      <c r="F7" s="231">
        <v>0</v>
      </c>
      <c r="G7" s="232"/>
      <c r="H7" s="232"/>
      <c r="I7" s="232"/>
      <c r="J7" s="233">
        <f>SUM(F7:I7)</f>
        <v>0</v>
      </c>
      <c r="K7" s="234"/>
      <c r="L7" s="235"/>
      <c r="M7" s="235"/>
    </row>
    <row r="8" spans="1:15" ht="22.5" customHeight="1">
      <c r="B8" s="227"/>
      <c r="C8" s="236" t="s">
        <v>187</v>
      </c>
      <c r="D8" s="237" t="s">
        <v>188</v>
      </c>
      <c r="E8" s="238"/>
      <c r="F8" s="231">
        <v>0</v>
      </c>
      <c r="G8" s="232"/>
      <c r="H8" s="232"/>
      <c r="I8" s="232"/>
      <c r="J8" s="233">
        <f t="shared" ref="J8:J14" si="0">SUM(F8:I8)</f>
        <v>0</v>
      </c>
      <c r="K8" s="234"/>
      <c r="L8" s="235"/>
      <c r="M8" s="235"/>
    </row>
    <row r="9" spans="1:15" ht="22.5" customHeight="1">
      <c r="B9" s="227"/>
      <c r="C9" s="236" t="s">
        <v>73</v>
      </c>
      <c r="D9" s="239" t="s">
        <v>74</v>
      </c>
      <c r="E9" s="238"/>
      <c r="F9" s="231">
        <v>0</v>
      </c>
      <c r="G9" s="232"/>
      <c r="H9" s="232"/>
      <c r="I9" s="232"/>
      <c r="J9" s="233">
        <f>SUM(F9:I9)</f>
        <v>0</v>
      </c>
      <c r="K9" s="234"/>
      <c r="L9" s="235"/>
      <c r="M9" s="235"/>
    </row>
    <row r="10" spans="1:15" ht="22.5" customHeight="1">
      <c r="B10" s="227"/>
      <c r="C10" s="236" t="s">
        <v>75</v>
      </c>
      <c r="D10" s="239" t="s">
        <v>189</v>
      </c>
      <c r="E10" s="238"/>
      <c r="F10" s="231">
        <v>0</v>
      </c>
      <c r="G10" s="232"/>
      <c r="H10" s="232"/>
      <c r="I10" s="232"/>
      <c r="J10" s="233">
        <f t="shared" si="0"/>
        <v>0</v>
      </c>
      <c r="K10" s="234"/>
      <c r="L10" s="235"/>
      <c r="M10" s="235"/>
    </row>
    <row r="11" spans="1:15" ht="22.5" customHeight="1">
      <c r="B11" s="227"/>
      <c r="C11" s="236" t="s">
        <v>76</v>
      </c>
      <c r="D11" s="239" t="s">
        <v>190</v>
      </c>
      <c r="E11" s="238"/>
      <c r="F11" s="231">
        <v>0</v>
      </c>
      <c r="G11" s="232"/>
      <c r="H11" s="232"/>
      <c r="I11" s="232"/>
      <c r="J11" s="233">
        <f>SUM(F11:I11)</f>
        <v>0</v>
      </c>
      <c r="K11" s="234"/>
      <c r="L11" s="235"/>
      <c r="M11" s="235"/>
    </row>
    <row r="12" spans="1:15" ht="22.5" customHeight="1">
      <c r="B12" s="227"/>
      <c r="C12" s="236" t="s">
        <v>77</v>
      </c>
      <c r="D12" s="240" t="s">
        <v>191</v>
      </c>
      <c r="E12" s="238"/>
      <c r="F12" s="231">
        <v>0</v>
      </c>
      <c r="G12" s="232"/>
      <c r="H12" s="232"/>
      <c r="I12" s="232"/>
      <c r="J12" s="233">
        <f t="shared" si="0"/>
        <v>0</v>
      </c>
      <c r="K12" s="234"/>
      <c r="L12" s="235"/>
      <c r="M12" s="235"/>
    </row>
    <row r="13" spans="1:15" ht="22.5" customHeight="1">
      <c r="B13" s="227"/>
      <c r="C13" s="236" t="s">
        <v>78</v>
      </c>
      <c r="D13" s="240" t="s">
        <v>192</v>
      </c>
      <c r="E13" s="238"/>
      <c r="F13" s="231">
        <v>0</v>
      </c>
      <c r="G13" s="232"/>
      <c r="H13" s="232"/>
      <c r="I13" s="232"/>
      <c r="J13" s="233">
        <f t="shared" si="0"/>
        <v>0</v>
      </c>
      <c r="K13" s="234"/>
      <c r="L13" s="235"/>
      <c r="M13" s="235"/>
    </row>
    <row r="14" spans="1:15" ht="22.5" customHeight="1" thickBot="1">
      <c r="B14" s="227"/>
      <c r="C14" s="236" t="s">
        <v>79</v>
      </c>
      <c r="D14" s="240" t="s">
        <v>193</v>
      </c>
      <c r="E14" s="238"/>
      <c r="F14" s="231">
        <v>0</v>
      </c>
      <c r="G14" s="232"/>
      <c r="H14" s="232"/>
      <c r="I14" s="232"/>
      <c r="J14" s="233">
        <f t="shared" si="0"/>
        <v>0</v>
      </c>
      <c r="K14" s="234"/>
      <c r="L14" s="235"/>
      <c r="M14" s="235"/>
    </row>
    <row r="15" spans="1:15" ht="22.5" customHeight="1" thickBot="1">
      <c r="B15" s="928" t="s">
        <v>327</v>
      </c>
      <c r="C15" s="929"/>
      <c r="D15" s="929"/>
      <c r="E15" s="215" t="s">
        <v>155</v>
      </c>
      <c r="F15" s="241">
        <f>SUM(F7:F14)</f>
        <v>0</v>
      </c>
      <c r="G15" s="241">
        <f>SUM(G7:G14)</f>
        <v>0</v>
      </c>
      <c r="H15" s="241">
        <f>SUM(H7:H14)</f>
        <v>0</v>
      </c>
      <c r="I15" s="241">
        <f>SUM(I7:I14)</f>
        <v>0</v>
      </c>
      <c r="J15" s="242">
        <f>SUM(J7:J14)</f>
        <v>0</v>
      </c>
      <c r="K15" s="934"/>
      <c r="L15" s="935"/>
      <c r="M15" s="235"/>
    </row>
    <row r="16" spans="1:15" ht="22.5" customHeight="1" thickBot="1">
      <c r="B16" s="938" t="s">
        <v>328</v>
      </c>
      <c r="C16" s="939"/>
      <c r="D16" s="939"/>
      <c r="E16" s="243" t="s">
        <v>194</v>
      </c>
      <c r="F16" s="244" t="e">
        <f>F15/$J15</f>
        <v>#DIV/0!</v>
      </c>
      <c r="G16" s="244" t="e">
        <f>G15/$J15</f>
        <v>#DIV/0!</v>
      </c>
      <c r="H16" s="244" t="e">
        <f>H15/$J15</f>
        <v>#DIV/0!</v>
      </c>
      <c r="I16" s="244" t="e">
        <f>I15/$J15</f>
        <v>#DIV/0!</v>
      </c>
      <c r="J16" s="245" t="e">
        <f>SUM(F16:I16)</f>
        <v>#DIV/0!</v>
      </c>
      <c r="K16" s="246"/>
      <c r="L16" s="235"/>
      <c r="M16" s="235"/>
    </row>
    <row r="17" spans="2:13" ht="8.25" customHeight="1">
      <c r="B17" s="235"/>
      <c r="C17" s="235"/>
      <c r="D17" s="235"/>
      <c r="E17" s="235"/>
      <c r="F17" s="235"/>
      <c r="G17" s="235"/>
      <c r="H17" s="235"/>
      <c r="I17" s="235"/>
      <c r="J17" s="235"/>
      <c r="K17" s="235"/>
      <c r="L17" s="235"/>
      <c r="M17" s="235"/>
    </row>
    <row r="18" spans="2:13" s="247" customFormat="1" ht="13.5" customHeight="1">
      <c r="B18" s="248" t="s">
        <v>166</v>
      </c>
      <c r="C18" s="936" t="s">
        <v>195</v>
      </c>
      <c r="D18" s="936"/>
      <c r="E18" s="936"/>
      <c r="F18" s="936"/>
      <c r="G18" s="936"/>
      <c r="H18" s="936"/>
      <c r="I18" s="936"/>
      <c r="J18" s="936"/>
      <c r="K18" s="936"/>
    </row>
    <row r="19" spans="2:13" s="249" customFormat="1" ht="13.5" customHeight="1">
      <c r="B19" s="248" t="s">
        <v>80</v>
      </c>
      <c r="C19" s="936" t="s">
        <v>196</v>
      </c>
      <c r="D19" s="936"/>
      <c r="E19" s="936"/>
      <c r="F19" s="936"/>
      <c r="G19" s="936"/>
      <c r="H19" s="936"/>
      <c r="I19" s="936"/>
      <c r="J19" s="936"/>
      <c r="K19" s="936"/>
    </row>
    <row r="20" spans="2:13" ht="13.5" customHeight="1">
      <c r="B20" s="248" t="s">
        <v>81</v>
      </c>
      <c r="C20" s="937" t="s">
        <v>348</v>
      </c>
      <c r="D20" s="937"/>
      <c r="E20" s="937"/>
      <c r="F20" s="937"/>
      <c r="G20" s="937"/>
      <c r="H20" s="937"/>
      <c r="I20" s="937"/>
      <c r="J20" s="937"/>
      <c r="K20" s="937"/>
    </row>
    <row r="21" spans="2:13" ht="13.5" customHeight="1">
      <c r="B21" s="248" t="s">
        <v>71</v>
      </c>
      <c r="C21" s="937" t="s">
        <v>329</v>
      </c>
      <c r="D21" s="937"/>
      <c r="E21" s="937"/>
      <c r="F21" s="937"/>
      <c r="G21" s="937"/>
      <c r="H21" s="937"/>
      <c r="I21" s="937"/>
      <c r="J21" s="937"/>
      <c r="K21" s="937"/>
    </row>
    <row r="22" spans="2:13" ht="8.25" customHeight="1">
      <c r="B22" s="94"/>
    </row>
    <row r="23" spans="2:13" ht="8.25" customHeight="1" thickBot="1">
      <c r="B23" s="94"/>
    </row>
    <row r="24" spans="2:13" ht="13.5" customHeight="1">
      <c r="B24" s="94"/>
      <c r="I24" s="930" t="s">
        <v>165</v>
      </c>
      <c r="J24" s="931"/>
      <c r="K24" s="250"/>
    </row>
    <row r="25" spans="2:13" ht="14.25" thickBot="1">
      <c r="B25" s="251"/>
      <c r="C25" s="251"/>
      <c r="D25" s="251"/>
      <c r="E25" s="251"/>
      <c r="F25" s="252"/>
      <c r="G25" s="252"/>
      <c r="H25" s="252"/>
      <c r="I25" s="932"/>
      <c r="J25" s="933"/>
      <c r="K25" s="250"/>
    </row>
    <row r="26" spans="2:13" ht="8.25" customHeight="1"/>
    <row r="27" spans="2:13" s="253" customFormat="1" ht="12"/>
    <row r="31" spans="2:13" ht="20.100000000000001" customHeight="1"/>
    <row r="35" spans="9:9" ht="12.75">
      <c r="I35" s="254"/>
    </row>
    <row r="36" spans="9:9" ht="12.75">
      <c r="I36" s="254"/>
    </row>
    <row r="41" spans="9:9" ht="12.75">
      <c r="I41" s="254"/>
    </row>
  </sheetData>
  <mergeCells count="11">
    <mergeCell ref="K15:L15"/>
    <mergeCell ref="C18:K18"/>
    <mergeCell ref="C19:K19"/>
    <mergeCell ref="C20:K20"/>
    <mergeCell ref="C21:K21"/>
    <mergeCell ref="B16:D16"/>
    <mergeCell ref="B1:J1"/>
    <mergeCell ref="B3:J3"/>
    <mergeCell ref="B6:E6"/>
    <mergeCell ref="B15:D15"/>
    <mergeCell ref="I24:J25"/>
  </mergeCells>
  <phoneticPr fontId="8"/>
  <printOptions horizontalCentered="1"/>
  <pageMargins left="0.59055118110236227" right="0.39370078740157483" top="0.78740157480314965" bottom="0.39370078740157483" header="0.51181102362204722" footer="0.51181102362204722"/>
  <pageSetup paperSize="9" scale="96" orientation="portrait" r:id="rId1"/>
  <headerFooter alignWithMargins="0"/>
  <colBreaks count="1" manualBreakCount="1">
    <brk id="11"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27"/>
  <sheetViews>
    <sheetView view="pageBreakPreview" zoomScale="115" zoomScaleNormal="100" zoomScaleSheetLayoutView="115" workbookViewId="0">
      <selection activeCell="C20" sqref="C20:H20"/>
    </sheetView>
  </sheetViews>
  <sheetFormatPr defaultColWidth="9" defaultRowHeight="13.5"/>
  <cols>
    <col min="1" max="1" width="2.625" style="223" customWidth="1"/>
    <col min="2" max="3" width="3.625" style="223" customWidth="1"/>
    <col min="4" max="5" width="17.625" style="223" customWidth="1"/>
    <col min="6" max="6" width="15.5" style="223" customWidth="1"/>
    <col min="7" max="7" width="5.625" style="223" customWidth="1"/>
    <col min="8" max="8" width="17.75" style="223" customWidth="1"/>
    <col min="9" max="9" width="3.625" style="223" customWidth="1"/>
    <col min="10" max="10" width="2.875" style="223" customWidth="1"/>
    <col min="11" max="16384" width="9" style="256"/>
  </cols>
  <sheetData>
    <row r="1" spans="1:10" s="255" customFormat="1" ht="18" customHeight="1">
      <c r="A1" s="216"/>
      <c r="B1" s="921" t="s">
        <v>293</v>
      </c>
      <c r="C1" s="922"/>
      <c r="D1" s="922"/>
      <c r="E1" s="922"/>
      <c r="F1" s="922"/>
      <c r="G1" s="922"/>
      <c r="H1" s="922"/>
      <c r="I1" s="217"/>
      <c r="J1" s="218"/>
    </row>
    <row r="2" spans="1:10">
      <c r="A2" s="219"/>
      <c r="B2" s="219"/>
      <c r="C2" s="219"/>
      <c r="D2" s="220"/>
      <c r="E2" s="220"/>
      <c r="F2" s="220"/>
      <c r="G2" s="220"/>
      <c r="H2" s="220"/>
      <c r="I2" s="220"/>
      <c r="J2" s="220"/>
    </row>
    <row r="3" spans="1:10" ht="18" customHeight="1">
      <c r="A3" s="199"/>
      <c r="B3" s="942" t="s">
        <v>330</v>
      </c>
      <c r="C3" s="923"/>
      <c r="D3" s="923"/>
      <c r="E3" s="923"/>
      <c r="F3" s="923"/>
      <c r="G3" s="923"/>
      <c r="H3" s="923"/>
      <c r="I3" s="92"/>
      <c r="J3" s="257"/>
    </row>
    <row r="4" spans="1:10" ht="18" customHeight="1">
      <c r="A4" s="199"/>
      <c r="B4" s="923"/>
      <c r="C4" s="923"/>
      <c r="D4" s="923"/>
      <c r="E4" s="923"/>
      <c r="F4" s="923"/>
      <c r="G4" s="923"/>
      <c r="H4" s="923"/>
      <c r="I4" s="92"/>
      <c r="J4" s="257"/>
    </row>
    <row r="5" spans="1:10" ht="9" customHeight="1">
      <c r="A5" s="199"/>
      <c r="B5" s="209"/>
      <c r="C5" s="92"/>
      <c r="D5" s="92"/>
      <c r="E5" s="92"/>
      <c r="F5" s="92"/>
      <c r="G5" s="92"/>
      <c r="H5" s="92"/>
      <c r="I5" s="92"/>
      <c r="J5" s="257"/>
    </row>
    <row r="6" spans="1:10" ht="18" customHeight="1" thickBot="1">
      <c r="B6" s="92"/>
      <c r="C6" s="92"/>
      <c r="D6" s="221"/>
      <c r="E6" s="221"/>
      <c r="F6" s="221"/>
      <c r="G6" s="221"/>
      <c r="H6" s="93" t="s">
        <v>183</v>
      </c>
      <c r="I6" s="93"/>
    </row>
    <row r="7" spans="1:10" ht="18" customHeight="1" thickBot="1">
      <c r="B7" s="925" t="s">
        <v>184</v>
      </c>
      <c r="C7" s="926"/>
      <c r="D7" s="926"/>
      <c r="E7" s="926"/>
      <c r="F7" s="926"/>
      <c r="G7" s="927"/>
      <c r="H7" s="226" t="s">
        <v>610</v>
      </c>
      <c r="I7" s="92"/>
    </row>
    <row r="8" spans="1:10" ht="3" customHeight="1">
      <c r="B8" s="258"/>
      <c r="C8" s="259"/>
      <c r="D8" s="259"/>
      <c r="E8" s="259"/>
      <c r="F8" s="260"/>
      <c r="G8" s="261"/>
      <c r="H8" s="262"/>
      <c r="I8" s="92"/>
    </row>
    <row r="9" spans="1:10" ht="18" customHeight="1">
      <c r="B9" s="263"/>
      <c r="C9" s="264"/>
      <c r="D9" s="943" t="s">
        <v>331</v>
      </c>
      <c r="E9" s="944"/>
      <c r="F9" s="944"/>
      <c r="G9" s="265"/>
      <c r="H9" s="266"/>
      <c r="I9" s="267"/>
      <c r="J9" s="235"/>
    </row>
    <row r="10" spans="1:10" ht="18" customHeight="1">
      <c r="B10" s="263"/>
      <c r="C10" s="268"/>
      <c r="D10" s="269" t="s">
        <v>332</v>
      </c>
      <c r="E10" s="270"/>
      <c r="F10" s="270"/>
      <c r="G10" s="271"/>
      <c r="H10" s="272"/>
      <c r="I10" s="267"/>
      <c r="J10" s="235"/>
    </row>
    <row r="11" spans="1:10" ht="18" customHeight="1">
      <c r="B11" s="263"/>
      <c r="C11" s="268"/>
      <c r="D11" s="945" t="s">
        <v>333</v>
      </c>
      <c r="E11" s="946"/>
      <c r="F11" s="946"/>
      <c r="G11" s="273"/>
      <c r="H11" s="274"/>
      <c r="I11" s="267"/>
      <c r="J11" s="235"/>
    </row>
    <row r="12" spans="1:10" ht="18" customHeight="1" thickBot="1">
      <c r="B12" s="263"/>
      <c r="C12" s="275" t="s">
        <v>235</v>
      </c>
      <c r="D12" s="940" t="s">
        <v>334</v>
      </c>
      <c r="E12" s="941"/>
      <c r="F12" s="941"/>
      <c r="G12" s="276"/>
      <c r="H12" s="277">
        <f>SUM(H9:H11)</f>
        <v>0</v>
      </c>
      <c r="I12" s="234"/>
      <c r="J12" s="235"/>
    </row>
    <row r="13" spans="1:10" ht="18" customHeight="1" thickBot="1">
      <c r="B13" s="263"/>
      <c r="C13" s="278"/>
      <c r="D13" s="279" t="s">
        <v>335</v>
      </c>
      <c r="E13" s="280"/>
      <c r="F13" s="281"/>
      <c r="G13" s="282" t="s">
        <v>198</v>
      </c>
      <c r="H13" s="283"/>
      <c r="I13" s="234"/>
      <c r="J13" s="235"/>
    </row>
    <row r="14" spans="1:10" ht="18" customHeight="1" thickBot="1">
      <c r="B14" s="263"/>
      <c r="C14" s="284" t="s">
        <v>237</v>
      </c>
      <c r="D14" s="285" t="s">
        <v>336</v>
      </c>
      <c r="E14" s="286"/>
      <c r="F14" s="287"/>
      <c r="G14" s="288"/>
      <c r="H14" s="289">
        <f>H13</f>
        <v>0</v>
      </c>
      <c r="I14" s="234"/>
      <c r="J14" s="235"/>
    </row>
    <row r="15" spans="1:10" ht="18" customHeight="1" thickBot="1">
      <c r="A15" s="224"/>
      <c r="B15" s="952" t="s">
        <v>337</v>
      </c>
      <c r="C15" s="953"/>
      <c r="D15" s="953"/>
      <c r="E15" s="953"/>
      <c r="F15" s="953"/>
      <c r="G15" s="290" t="s">
        <v>155</v>
      </c>
      <c r="H15" s="291">
        <f>+H12+H14</f>
        <v>0</v>
      </c>
      <c r="I15" s="292"/>
      <c r="J15" s="234"/>
    </row>
    <row r="16" spans="1:10">
      <c r="B16" s="235"/>
      <c r="C16" s="235"/>
      <c r="D16" s="235"/>
      <c r="E16" s="235"/>
      <c r="F16" s="235"/>
      <c r="G16" s="235"/>
      <c r="H16" s="235"/>
      <c r="I16" s="235"/>
      <c r="J16" s="235"/>
    </row>
    <row r="17" spans="1:10">
      <c r="A17" s="247"/>
      <c r="B17" s="248" t="s">
        <v>166</v>
      </c>
      <c r="C17" s="954" t="s">
        <v>199</v>
      </c>
      <c r="D17" s="955"/>
      <c r="E17" s="955"/>
      <c r="F17" s="955"/>
      <c r="G17" s="955"/>
      <c r="H17" s="955"/>
      <c r="I17" s="293"/>
      <c r="J17" s="247"/>
    </row>
    <row r="18" spans="1:10">
      <c r="A18" s="247"/>
      <c r="B18" s="248" t="s">
        <v>167</v>
      </c>
      <c r="C18" s="954" t="s">
        <v>200</v>
      </c>
      <c r="D18" s="955"/>
      <c r="E18" s="955"/>
      <c r="F18" s="955"/>
      <c r="G18" s="955"/>
      <c r="H18" s="955"/>
      <c r="I18" s="293"/>
      <c r="J18" s="247"/>
    </row>
    <row r="19" spans="1:10">
      <c r="A19" s="249"/>
      <c r="B19" s="294" t="s">
        <v>168</v>
      </c>
      <c r="C19" s="954" t="s">
        <v>338</v>
      </c>
      <c r="D19" s="956"/>
      <c r="E19" s="956"/>
      <c r="F19" s="956"/>
      <c r="G19" s="956"/>
      <c r="H19" s="956"/>
      <c r="I19" s="295"/>
      <c r="J19" s="249"/>
    </row>
    <row r="20" spans="1:10">
      <c r="B20" s="248" t="s">
        <v>324</v>
      </c>
      <c r="C20" s="957" t="s">
        <v>637</v>
      </c>
      <c r="D20" s="958"/>
      <c r="E20" s="958"/>
      <c r="F20" s="958"/>
      <c r="G20" s="958"/>
      <c r="H20" s="958"/>
      <c r="I20" s="296"/>
    </row>
    <row r="21" spans="1:10">
      <c r="B21" s="248" t="s">
        <v>325</v>
      </c>
      <c r="C21" s="959" t="s">
        <v>329</v>
      </c>
      <c r="D21" s="956"/>
      <c r="E21" s="956"/>
      <c r="F21" s="956"/>
      <c r="G21" s="956"/>
      <c r="H21" s="956"/>
      <c r="I21" s="297"/>
    </row>
    <row r="22" spans="1:10" ht="14.25" thickBot="1">
      <c r="B22" s="248"/>
      <c r="C22" s="295"/>
      <c r="D22" s="298"/>
      <c r="E22" s="298"/>
      <c r="F22" s="298"/>
      <c r="G22" s="298"/>
      <c r="H22" s="298"/>
      <c r="I22" s="297"/>
    </row>
    <row r="23" spans="1:10">
      <c r="B23" s="94"/>
      <c r="F23" s="930" t="s">
        <v>165</v>
      </c>
      <c r="G23" s="947"/>
      <c r="H23" s="948"/>
      <c r="I23" s="252"/>
    </row>
    <row r="24" spans="1:10" ht="14.25" thickBot="1">
      <c r="F24" s="949"/>
      <c r="G24" s="950"/>
      <c r="H24" s="951"/>
      <c r="I24" s="252"/>
    </row>
    <row r="27" spans="1:10">
      <c r="A27" s="253"/>
      <c r="B27" s="253"/>
      <c r="C27" s="253"/>
      <c r="D27" s="253"/>
      <c r="E27" s="253"/>
      <c r="F27" s="253"/>
      <c r="G27" s="253"/>
      <c r="H27" s="253"/>
      <c r="I27" s="253"/>
      <c r="J27" s="253"/>
    </row>
  </sheetData>
  <mergeCells count="13">
    <mergeCell ref="F23:H24"/>
    <mergeCell ref="B15:F15"/>
    <mergeCell ref="C17:H17"/>
    <mergeCell ref="C18:H18"/>
    <mergeCell ref="C19:H19"/>
    <mergeCell ref="C20:H20"/>
    <mergeCell ref="C21:H21"/>
    <mergeCell ref="D12:F12"/>
    <mergeCell ref="B1:H1"/>
    <mergeCell ref="B3:H4"/>
    <mergeCell ref="B7:G7"/>
    <mergeCell ref="D9:F9"/>
    <mergeCell ref="D11:F11"/>
  </mergeCells>
  <phoneticPr fontId="8"/>
  <printOptions horizontalCentered="1"/>
  <pageMargins left="0.59055118110236227" right="0.59055118110236227" top="0.78740157480314965" bottom="0.78740157480314965" header="0" footer="0"/>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D20"/>
  <sheetViews>
    <sheetView view="pageBreakPreview" zoomScaleNormal="100" zoomScaleSheetLayoutView="100" workbookViewId="0">
      <selection activeCell="D17" sqref="D17:AD17"/>
    </sheetView>
  </sheetViews>
  <sheetFormatPr defaultColWidth="9" defaultRowHeight="13.5"/>
  <cols>
    <col min="1" max="4" width="2.625" style="341" customWidth="1"/>
    <col min="5" max="7" width="10.125" style="341" customWidth="1"/>
    <col min="8" max="8" width="9.125" style="341" customWidth="1"/>
    <col min="9" max="28" width="10.625" style="341" customWidth="1"/>
    <col min="29" max="29" width="12.625" style="341" customWidth="1"/>
    <col min="30" max="30" width="2.625" style="341" customWidth="1"/>
    <col min="31" max="16384" width="9" style="256"/>
  </cols>
  <sheetData>
    <row r="1" spans="1:30" s="255" customFormat="1" ht="17.25">
      <c r="A1" s="216"/>
      <c r="B1" s="921" t="s">
        <v>349</v>
      </c>
      <c r="C1" s="922"/>
      <c r="D1" s="922"/>
      <c r="E1" s="922"/>
      <c r="F1" s="922"/>
      <c r="G1" s="922"/>
      <c r="H1" s="922"/>
      <c r="I1" s="922"/>
      <c r="J1" s="922"/>
      <c r="K1" s="922"/>
      <c r="L1" s="922"/>
      <c r="M1" s="922"/>
      <c r="N1" s="922"/>
      <c r="O1" s="922"/>
      <c r="P1" s="922"/>
      <c r="Q1" s="922"/>
      <c r="R1" s="922"/>
      <c r="S1" s="922"/>
      <c r="T1" s="922"/>
      <c r="U1" s="922"/>
      <c r="V1" s="922"/>
      <c r="W1" s="922"/>
      <c r="X1" s="922"/>
      <c r="Y1" s="922"/>
      <c r="Z1" s="922"/>
      <c r="AA1" s="922"/>
      <c r="AB1" s="922"/>
      <c r="AC1" s="922"/>
      <c r="AD1" s="299"/>
    </row>
    <row r="3" spans="1:30" ht="17.25">
      <c r="A3" s="212"/>
      <c r="B3" s="961" t="s">
        <v>319</v>
      </c>
      <c r="C3" s="962"/>
      <c r="D3" s="962"/>
      <c r="E3" s="962"/>
      <c r="F3" s="962"/>
      <c r="G3" s="962"/>
      <c r="H3" s="962"/>
      <c r="I3" s="962"/>
      <c r="J3" s="962"/>
      <c r="K3" s="962"/>
      <c r="L3" s="962"/>
      <c r="M3" s="962"/>
      <c r="N3" s="962"/>
      <c r="O3" s="962"/>
      <c r="P3" s="962"/>
      <c r="Q3" s="962"/>
      <c r="R3" s="962"/>
      <c r="S3" s="962"/>
      <c r="T3" s="962"/>
      <c r="U3" s="962"/>
      <c r="V3" s="962"/>
      <c r="W3" s="962"/>
      <c r="X3" s="962"/>
      <c r="Y3" s="962"/>
      <c r="Z3" s="962"/>
      <c r="AA3" s="962"/>
      <c r="AB3" s="962"/>
      <c r="AC3" s="962"/>
      <c r="AD3" s="212"/>
    </row>
    <row r="4" spans="1:30" ht="17.25">
      <c r="A4" s="212"/>
      <c r="B4" s="210"/>
      <c r="C4" s="211"/>
      <c r="D4" s="211"/>
      <c r="E4" s="211"/>
      <c r="F4" s="211"/>
      <c r="G4" s="211"/>
      <c r="H4" s="211"/>
      <c r="I4" s="211"/>
      <c r="J4" s="211"/>
      <c r="K4" s="211"/>
      <c r="L4" s="211"/>
      <c r="M4" s="668"/>
      <c r="N4" s="211"/>
      <c r="O4" s="211"/>
      <c r="P4" s="211"/>
      <c r="Q4" s="211"/>
      <c r="R4" s="211"/>
      <c r="S4" s="211"/>
      <c r="T4" s="211"/>
      <c r="U4" s="211"/>
      <c r="V4" s="211"/>
      <c r="W4" s="211"/>
      <c r="X4" s="211"/>
      <c r="Y4" s="211"/>
      <c r="Z4" s="211"/>
      <c r="AA4" s="211"/>
      <c r="AB4" s="211"/>
      <c r="AC4" s="211"/>
      <c r="AD4" s="212"/>
    </row>
    <row r="5" spans="1:30" ht="14.25" thickBot="1">
      <c r="A5" s="247"/>
      <c r="B5" s="213"/>
      <c r="C5" s="214"/>
      <c r="D5" s="214"/>
      <c r="E5" s="300"/>
      <c r="F5" s="300"/>
      <c r="G5" s="300"/>
      <c r="H5" s="300"/>
      <c r="I5" s="301"/>
      <c r="J5" s="301"/>
      <c r="K5" s="301"/>
      <c r="L5" s="301"/>
      <c r="M5" s="301"/>
      <c r="N5" s="301"/>
      <c r="O5" s="301"/>
      <c r="P5" s="301"/>
      <c r="Q5" s="301"/>
      <c r="R5" s="301"/>
      <c r="S5" s="301"/>
      <c r="T5" s="301"/>
      <c r="U5" s="301"/>
      <c r="V5" s="301"/>
      <c r="W5" s="301"/>
      <c r="X5" s="301"/>
      <c r="Y5" s="301"/>
      <c r="Z5" s="301"/>
      <c r="AA5" s="301"/>
      <c r="AB5" s="301"/>
      <c r="AC5" s="215" t="s">
        <v>183</v>
      </c>
      <c r="AD5" s="247"/>
    </row>
    <row r="6" spans="1:30" ht="18" customHeight="1">
      <c r="A6" s="302"/>
      <c r="B6" s="963" t="s">
        <v>320</v>
      </c>
      <c r="C6" s="964"/>
      <c r="D6" s="964"/>
      <c r="E6" s="964"/>
      <c r="F6" s="964"/>
      <c r="G6" s="964"/>
      <c r="H6" s="965"/>
      <c r="I6" s="969" t="s">
        <v>339</v>
      </c>
      <c r="J6" s="964"/>
      <c r="K6" s="964"/>
      <c r="L6" s="964"/>
      <c r="M6" s="303"/>
      <c r="N6" s="669"/>
      <c r="O6" s="304"/>
      <c r="P6" s="304"/>
      <c r="Q6" s="964" t="s">
        <v>203</v>
      </c>
      <c r="R6" s="964"/>
      <c r="S6" s="964"/>
      <c r="T6" s="964"/>
      <c r="U6" s="964"/>
      <c r="V6" s="964"/>
      <c r="W6" s="964"/>
      <c r="X6" s="964"/>
      <c r="Y6" s="964"/>
      <c r="Z6" s="964"/>
      <c r="AA6" s="964"/>
      <c r="AB6" s="964"/>
      <c r="AC6" s="970" t="s">
        <v>321</v>
      </c>
      <c r="AD6" s="305"/>
    </row>
    <row r="7" spans="1:30" ht="21" customHeight="1" thickBot="1">
      <c r="A7" s="302"/>
      <c r="B7" s="966"/>
      <c r="C7" s="967"/>
      <c r="D7" s="967"/>
      <c r="E7" s="967"/>
      <c r="F7" s="967"/>
      <c r="G7" s="967"/>
      <c r="H7" s="968"/>
      <c r="I7" s="306" t="s">
        <v>344</v>
      </c>
      <c r="J7" s="307" t="s">
        <v>350</v>
      </c>
      <c r="K7" s="307" t="s">
        <v>343</v>
      </c>
      <c r="L7" s="307" t="s">
        <v>351</v>
      </c>
      <c r="M7" s="307" t="s">
        <v>351</v>
      </c>
      <c r="N7" s="307" t="s">
        <v>352</v>
      </c>
      <c r="O7" s="307" t="s">
        <v>353</v>
      </c>
      <c r="P7" s="307" t="s">
        <v>354</v>
      </c>
      <c r="Q7" s="307" t="s">
        <v>355</v>
      </c>
      <c r="R7" s="307" t="s">
        <v>356</v>
      </c>
      <c r="S7" s="307" t="s">
        <v>357</v>
      </c>
      <c r="T7" s="307" t="s">
        <v>358</v>
      </c>
      <c r="U7" s="307" t="s">
        <v>359</v>
      </c>
      <c r="V7" s="307" t="s">
        <v>360</v>
      </c>
      <c r="W7" s="307" t="s">
        <v>361</v>
      </c>
      <c r="X7" s="307" t="s">
        <v>362</v>
      </c>
      <c r="Y7" s="307" t="s">
        <v>363</v>
      </c>
      <c r="Z7" s="307" t="s">
        <v>364</v>
      </c>
      <c r="AA7" s="307" t="s">
        <v>365</v>
      </c>
      <c r="AB7" s="307" t="s">
        <v>366</v>
      </c>
      <c r="AC7" s="971"/>
      <c r="AD7" s="305"/>
    </row>
    <row r="8" spans="1:30" ht="21" customHeight="1" thickBot="1">
      <c r="A8" s="308"/>
      <c r="B8" s="309" t="s">
        <v>235</v>
      </c>
      <c r="C8" s="972" t="s">
        <v>340</v>
      </c>
      <c r="D8" s="972"/>
      <c r="E8" s="972"/>
      <c r="F8" s="972"/>
      <c r="G8" s="972"/>
      <c r="H8" s="310"/>
      <c r="I8" s="311">
        <v>0</v>
      </c>
      <c r="J8" s="312"/>
      <c r="K8" s="312"/>
      <c r="L8" s="313"/>
      <c r="M8" s="314">
        <v>0</v>
      </c>
      <c r="N8" s="314">
        <v>0</v>
      </c>
      <c r="O8" s="314">
        <v>0</v>
      </c>
      <c r="P8" s="314">
        <v>0</v>
      </c>
      <c r="Q8" s="314">
        <v>0</v>
      </c>
      <c r="R8" s="314">
        <v>0</v>
      </c>
      <c r="S8" s="314">
        <v>0</v>
      </c>
      <c r="T8" s="314">
        <v>0</v>
      </c>
      <c r="U8" s="314">
        <v>0</v>
      </c>
      <c r="V8" s="314">
        <v>0</v>
      </c>
      <c r="W8" s="314">
        <v>0</v>
      </c>
      <c r="X8" s="314">
        <v>0</v>
      </c>
      <c r="Y8" s="314">
        <v>0</v>
      </c>
      <c r="Z8" s="314">
        <v>0</v>
      </c>
      <c r="AA8" s="314">
        <v>0</v>
      </c>
      <c r="AB8" s="314">
        <v>0</v>
      </c>
      <c r="AC8" s="315">
        <f>SUM(I8:AB8)</f>
        <v>0</v>
      </c>
      <c r="AD8" s="305"/>
    </row>
    <row r="9" spans="1:30" ht="21" customHeight="1">
      <c r="A9" s="308"/>
      <c r="B9" s="316"/>
      <c r="C9" s="317" t="s">
        <v>197</v>
      </c>
      <c r="D9" s="973" t="s">
        <v>334</v>
      </c>
      <c r="E9" s="973"/>
      <c r="F9" s="973"/>
      <c r="G9" s="973"/>
      <c r="H9" s="974"/>
      <c r="I9" s="318">
        <v>0</v>
      </c>
      <c r="J9" s="319">
        <v>0</v>
      </c>
      <c r="K9" s="319">
        <v>0</v>
      </c>
      <c r="L9" s="319">
        <v>0</v>
      </c>
      <c r="M9" s="320"/>
      <c r="N9" s="320"/>
      <c r="O9" s="320"/>
      <c r="P9" s="321"/>
      <c r="Q9" s="320"/>
      <c r="R9" s="320"/>
      <c r="S9" s="321"/>
      <c r="T9" s="320"/>
      <c r="U9" s="320"/>
      <c r="V9" s="320"/>
      <c r="W9" s="320"/>
      <c r="X9" s="320"/>
      <c r="Y9" s="320"/>
      <c r="Z9" s="320"/>
      <c r="AA9" s="320"/>
      <c r="AB9" s="320"/>
      <c r="AC9" s="322">
        <f>SUM(I9:AB9)</f>
        <v>0</v>
      </c>
      <c r="AD9" s="305"/>
    </row>
    <row r="10" spans="1:30" ht="21" customHeight="1">
      <c r="A10" s="308"/>
      <c r="B10" s="316"/>
      <c r="C10" s="323" t="s">
        <v>202</v>
      </c>
      <c r="D10" s="975" t="s">
        <v>341</v>
      </c>
      <c r="E10" s="975"/>
      <c r="F10" s="975"/>
      <c r="G10" s="975"/>
      <c r="H10" s="976"/>
      <c r="I10" s="324">
        <v>0</v>
      </c>
      <c r="J10" s="325">
        <v>0</v>
      </c>
      <c r="K10" s="325">
        <v>0</v>
      </c>
      <c r="L10" s="326">
        <v>0</v>
      </c>
      <c r="M10" s="327"/>
      <c r="N10" s="327"/>
      <c r="O10" s="327"/>
      <c r="P10" s="328"/>
      <c r="Q10" s="327"/>
      <c r="R10" s="327"/>
      <c r="S10" s="328"/>
      <c r="T10" s="327"/>
      <c r="U10" s="327"/>
      <c r="V10" s="327"/>
      <c r="W10" s="327"/>
      <c r="X10" s="327"/>
      <c r="Y10" s="327"/>
      <c r="Z10" s="327"/>
      <c r="AA10" s="327"/>
      <c r="AB10" s="327"/>
      <c r="AC10" s="329">
        <f>SUM(I10:AB10)</f>
        <v>0</v>
      </c>
      <c r="AD10" s="305"/>
    </row>
    <row r="11" spans="1:30" ht="21" customHeight="1" thickBot="1">
      <c r="A11" s="308"/>
      <c r="B11" s="330" t="s">
        <v>237</v>
      </c>
      <c r="C11" s="977" t="s">
        <v>342</v>
      </c>
      <c r="D11" s="977"/>
      <c r="E11" s="977"/>
      <c r="F11" s="977"/>
      <c r="G11" s="977"/>
      <c r="H11" s="978"/>
      <c r="I11" s="331">
        <f>SUM(I9:I10)</f>
        <v>0</v>
      </c>
      <c r="J11" s="332">
        <f>SUM(J9:J10)</f>
        <v>0</v>
      </c>
      <c r="K11" s="332">
        <f t="shared" ref="K11:AB11" si="0">SUM(K9:K10)</f>
        <v>0</v>
      </c>
      <c r="L11" s="333">
        <f t="shared" si="0"/>
        <v>0</v>
      </c>
      <c r="M11" s="332">
        <f t="shared" ref="M11" si="1">SUM(M9:M10)</f>
        <v>0</v>
      </c>
      <c r="N11" s="332">
        <f t="shared" si="0"/>
        <v>0</v>
      </c>
      <c r="O11" s="332">
        <f t="shared" si="0"/>
        <v>0</v>
      </c>
      <c r="P11" s="332">
        <f t="shared" si="0"/>
        <v>0</v>
      </c>
      <c r="Q11" s="332">
        <f t="shared" si="0"/>
        <v>0</v>
      </c>
      <c r="R11" s="332">
        <f t="shared" si="0"/>
        <v>0</v>
      </c>
      <c r="S11" s="332">
        <f t="shared" si="0"/>
        <v>0</v>
      </c>
      <c r="T11" s="332">
        <f t="shared" si="0"/>
        <v>0</v>
      </c>
      <c r="U11" s="332">
        <f t="shared" si="0"/>
        <v>0</v>
      </c>
      <c r="V11" s="332">
        <f t="shared" si="0"/>
        <v>0</v>
      </c>
      <c r="W11" s="332">
        <f t="shared" si="0"/>
        <v>0</v>
      </c>
      <c r="X11" s="332">
        <f t="shared" si="0"/>
        <v>0</v>
      </c>
      <c r="Y11" s="332">
        <f t="shared" si="0"/>
        <v>0</v>
      </c>
      <c r="Z11" s="332">
        <f t="shared" si="0"/>
        <v>0</v>
      </c>
      <c r="AA11" s="332">
        <f t="shared" si="0"/>
        <v>0</v>
      </c>
      <c r="AB11" s="332">
        <f t="shared" si="0"/>
        <v>0</v>
      </c>
      <c r="AC11" s="334">
        <f>SUM(AC9:AC10)</f>
        <v>0</v>
      </c>
      <c r="AD11" s="305"/>
    </row>
    <row r="12" spans="1:30" ht="21" customHeight="1" thickBot="1">
      <c r="A12" s="308"/>
      <c r="B12" s="335" t="s">
        <v>240</v>
      </c>
      <c r="C12" s="972" t="s">
        <v>322</v>
      </c>
      <c r="D12" s="972"/>
      <c r="E12" s="972"/>
      <c r="F12" s="972"/>
      <c r="G12" s="972"/>
      <c r="H12" s="979"/>
      <c r="I12" s="336">
        <f>SUM(I8,I11)</f>
        <v>0</v>
      </c>
      <c r="J12" s="337">
        <f>SUM(J8,J11)</f>
        <v>0</v>
      </c>
      <c r="K12" s="337">
        <f t="shared" ref="K12:AB12" si="2">SUM(K8,K11)</f>
        <v>0</v>
      </c>
      <c r="L12" s="337">
        <f t="shared" si="2"/>
        <v>0</v>
      </c>
      <c r="M12" s="337">
        <f t="shared" ref="M12" si="3">SUM(M8,M11)</f>
        <v>0</v>
      </c>
      <c r="N12" s="337">
        <f t="shared" si="2"/>
        <v>0</v>
      </c>
      <c r="O12" s="337">
        <f t="shared" si="2"/>
        <v>0</v>
      </c>
      <c r="P12" s="337">
        <f t="shared" si="2"/>
        <v>0</v>
      </c>
      <c r="Q12" s="337">
        <f t="shared" si="2"/>
        <v>0</v>
      </c>
      <c r="R12" s="337">
        <f t="shared" si="2"/>
        <v>0</v>
      </c>
      <c r="S12" s="337">
        <f t="shared" si="2"/>
        <v>0</v>
      </c>
      <c r="T12" s="337">
        <f t="shared" si="2"/>
        <v>0</v>
      </c>
      <c r="U12" s="337">
        <f t="shared" si="2"/>
        <v>0</v>
      </c>
      <c r="V12" s="337">
        <f t="shared" si="2"/>
        <v>0</v>
      </c>
      <c r="W12" s="337">
        <f t="shared" si="2"/>
        <v>0</v>
      </c>
      <c r="X12" s="337">
        <f t="shared" si="2"/>
        <v>0</v>
      </c>
      <c r="Y12" s="337">
        <f t="shared" si="2"/>
        <v>0</v>
      </c>
      <c r="Z12" s="337">
        <f t="shared" si="2"/>
        <v>0</v>
      </c>
      <c r="AA12" s="337">
        <f t="shared" si="2"/>
        <v>0</v>
      </c>
      <c r="AB12" s="337">
        <f t="shared" si="2"/>
        <v>0</v>
      </c>
      <c r="AC12" s="338">
        <f>SUM(AC8,AC11)</f>
        <v>0</v>
      </c>
      <c r="AD12" s="305"/>
    </row>
    <row r="13" spans="1:30">
      <c r="A13" s="305"/>
      <c r="B13" s="339"/>
      <c r="C13" s="340"/>
      <c r="D13" s="340"/>
      <c r="E13" s="340"/>
      <c r="F13" s="340"/>
      <c r="G13" s="340"/>
      <c r="H13" s="340"/>
      <c r="I13" s="308"/>
      <c r="J13" s="308"/>
      <c r="K13" s="308"/>
      <c r="L13" s="308"/>
      <c r="M13" s="308"/>
      <c r="N13" s="308"/>
      <c r="O13" s="308"/>
      <c r="P13" s="308"/>
      <c r="Q13" s="308"/>
      <c r="R13" s="308"/>
      <c r="S13" s="308"/>
      <c r="T13" s="308"/>
      <c r="U13" s="308"/>
      <c r="V13" s="308"/>
      <c r="W13" s="308"/>
      <c r="X13" s="308"/>
      <c r="Y13" s="308"/>
      <c r="Z13" s="308"/>
      <c r="AA13" s="308"/>
      <c r="AB13" s="308"/>
      <c r="AC13" s="308"/>
      <c r="AD13" s="305"/>
    </row>
    <row r="14" spans="1:30">
      <c r="A14" s="247"/>
      <c r="B14" s="248" t="s">
        <v>166</v>
      </c>
      <c r="D14" s="960" t="s">
        <v>323</v>
      </c>
      <c r="E14" s="955"/>
      <c r="F14" s="955"/>
      <c r="G14" s="955"/>
      <c r="H14" s="955"/>
      <c r="I14" s="955"/>
      <c r="J14" s="955"/>
      <c r="K14" s="955"/>
      <c r="L14" s="955"/>
      <c r="M14" s="955"/>
      <c r="N14" s="955"/>
      <c r="O14" s="955"/>
      <c r="P14" s="955"/>
      <c r="Q14" s="955"/>
      <c r="R14" s="955"/>
      <c r="S14" s="955"/>
      <c r="T14" s="955"/>
      <c r="U14" s="955"/>
      <c r="V14" s="955"/>
      <c r="W14" s="955"/>
      <c r="X14" s="955"/>
      <c r="Y14" s="955"/>
      <c r="Z14" s="955"/>
      <c r="AA14" s="955"/>
      <c r="AB14" s="955"/>
      <c r="AC14" s="955"/>
      <c r="AD14" s="955"/>
    </row>
    <row r="15" spans="1:30">
      <c r="A15" s="247"/>
      <c r="B15" s="248" t="s">
        <v>167</v>
      </c>
      <c r="D15" s="954" t="s">
        <v>199</v>
      </c>
      <c r="E15" s="955"/>
      <c r="F15" s="955"/>
      <c r="G15" s="955"/>
      <c r="H15" s="955"/>
      <c r="I15" s="955"/>
      <c r="J15" s="955"/>
      <c r="K15" s="955"/>
      <c r="L15" s="955"/>
      <c r="M15" s="955"/>
      <c r="N15" s="955"/>
      <c r="O15" s="955"/>
      <c r="P15" s="955"/>
      <c r="Q15" s="955"/>
      <c r="R15" s="955"/>
      <c r="S15" s="955"/>
      <c r="T15" s="955"/>
      <c r="U15" s="955"/>
      <c r="V15" s="955"/>
      <c r="W15" s="955"/>
      <c r="X15" s="955"/>
      <c r="Y15" s="955"/>
      <c r="Z15" s="955"/>
      <c r="AA15" s="955"/>
      <c r="AB15" s="955"/>
      <c r="AC15" s="955"/>
      <c r="AD15" s="955"/>
    </row>
    <row r="16" spans="1:30">
      <c r="A16" s="247"/>
      <c r="B16" s="294" t="s">
        <v>168</v>
      </c>
      <c r="D16" s="954" t="s">
        <v>338</v>
      </c>
      <c r="E16" s="955"/>
      <c r="F16" s="955"/>
      <c r="G16" s="955"/>
      <c r="H16" s="955"/>
      <c r="I16" s="955"/>
      <c r="J16" s="955"/>
      <c r="K16" s="955"/>
      <c r="L16" s="955"/>
      <c r="M16" s="955"/>
      <c r="N16" s="955"/>
      <c r="O16" s="955"/>
      <c r="P16" s="955"/>
      <c r="Q16" s="955"/>
      <c r="R16" s="955"/>
      <c r="S16" s="955"/>
      <c r="T16" s="955"/>
      <c r="U16" s="955"/>
      <c r="V16" s="955"/>
      <c r="W16" s="955"/>
      <c r="X16" s="955"/>
      <c r="Y16" s="955"/>
      <c r="Z16" s="955"/>
      <c r="AA16" s="955"/>
      <c r="AB16" s="955"/>
      <c r="AC16" s="955"/>
      <c r="AD16" s="955"/>
    </row>
    <row r="17" spans="2:30">
      <c r="B17" s="294" t="s">
        <v>83</v>
      </c>
      <c r="D17" s="956" t="s">
        <v>638</v>
      </c>
      <c r="E17" s="955"/>
      <c r="F17" s="955"/>
      <c r="G17" s="955"/>
      <c r="H17" s="955"/>
      <c r="I17" s="955"/>
      <c r="J17" s="955"/>
      <c r="K17" s="955"/>
      <c r="L17" s="955"/>
      <c r="M17" s="955"/>
      <c r="N17" s="955"/>
      <c r="O17" s="955"/>
      <c r="P17" s="955"/>
      <c r="Q17" s="955"/>
      <c r="R17" s="955"/>
      <c r="S17" s="955"/>
      <c r="T17" s="955"/>
      <c r="U17" s="955"/>
      <c r="V17" s="955"/>
      <c r="W17" s="955"/>
      <c r="X17" s="955"/>
      <c r="Y17" s="955"/>
      <c r="Z17" s="955"/>
      <c r="AA17" s="955"/>
      <c r="AB17" s="955"/>
      <c r="AC17" s="955"/>
      <c r="AD17" s="955"/>
    </row>
    <row r="18" spans="2:30" ht="14.25" thickBot="1">
      <c r="B18" s="294" t="s">
        <v>84</v>
      </c>
      <c r="D18" s="959" t="s">
        <v>329</v>
      </c>
      <c r="E18" s="955"/>
      <c r="F18" s="955"/>
      <c r="G18" s="955"/>
      <c r="H18" s="955"/>
      <c r="I18" s="955"/>
      <c r="J18" s="955"/>
      <c r="K18" s="955"/>
      <c r="L18" s="955"/>
      <c r="M18" s="955"/>
      <c r="N18" s="955"/>
      <c r="O18" s="955"/>
      <c r="P18" s="955"/>
      <c r="Q18" s="955"/>
      <c r="R18" s="955"/>
      <c r="S18" s="955"/>
      <c r="T18" s="955"/>
      <c r="U18" s="955"/>
      <c r="V18" s="955"/>
      <c r="W18" s="955"/>
      <c r="X18" s="955"/>
      <c r="Y18" s="955"/>
      <c r="Z18" s="955"/>
      <c r="AA18" s="955"/>
      <c r="AB18" s="955"/>
      <c r="AC18" s="955"/>
      <c r="AD18" s="955"/>
    </row>
    <row r="19" spans="2:30">
      <c r="Z19" s="980" t="s">
        <v>165</v>
      </c>
      <c r="AA19" s="981"/>
      <c r="AB19" s="342"/>
      <c r="AC19" s="343"/>
    </row>
    <row r="20" spans="2:30" ht="14.25" thickBot="1">
      <c r="Z20" s="982"/>
      <c r="AA20" s="983"/>
      <c r="AB20" s="344"/>
      <c r="AC20" s="345"/>
    </row>
  </sheetData>
  <mergeCells count="17">
    <mergeCell ref="D15:AD15"/>
    <mergeCell ref="D16:AD16"/>
    <mergeCell ref="D17:AD17"/>
    <mergeCell ref="D18:AD18"/>
    <mergeCell ref="Z19:AA20"/>
    <mergeCell ref="D14:AD14"/>
    <mergeCell ref="B1:AC1"/>
    <mergeCell ref="B3:AC3"/>
    <mergeCell ref="B6:H7"/>
    <mergeCell ref="I6:L6"/>
    <mergeCell ref="Q6:AB6"/>
    <mergeCell ref="AC6:AC7"/>
    <mergeCell ref="C8:G8"/>
    <mergeCell ref="D9:H9"/>
    <mergeCell ref="D10:H10"/>
    <mergeCell ref="C11:H11"/>
    <mergeCell ref="C12:H12"/>
  </mergeCells>
  <phoneticPr fontId="8"/>
  <pageMargins left="0.78740157480314965" right="0.59055118110236227" top="0.98425196850393704" bottom="0.98425196850393704" header="0.51181102362204722" footer="0.51181102362204722"/>
  <pageSetup paperSize="8" scale="72"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I21"/>
  <sheetViews>
    <sheetView view="pageBreakPreview" topLeftCell="A16" zoomScaleNormal="100" zoomScaleSheetLayoutView="100" workbookViewId="0">
      <selection activeCell="F7" sqref="F7:F10"/>
    </sheetView>
  </sheetViews>
  <sheetFormatPr defaultRowHeight="13.5"/>
  <cols>
    <col min="1" max="1" width="3.125" style="96" customWidth="1"/>
    <col min="2" max="2" width="14.75" style="96" customWidth="1"/>
    <col min="3" max="3" width="9.375" style="96" customWidth="1"/>
    <col min="4" max="5" width="10.625" style="96" customWidth="1"/>
    <col min="6" max="6" width="18.625" style="96" customWidth="1"/>
    <col min="7" max="7" width="10.625" style="96" customWidth="1"/>
    <col min="8" max="8" width="18.625" style="96" customWidth="1"/>
    <col min="9" max="16384" width="9" style="96"/>
  </cols>
  <sheetData>
    <row r="1" spans="2:8" s="194" customFormat="1" ht="17.25" customHeight="1">
      <c r="B1" s="358" t="s">
        <v>595</v>
      </c>
      <c r="C1" s="359"/>
    </row>
    <row r="2" spans="2:8" s="193" customFormat="1" ht="9.75" customHeight="1"/>
    <row r="3" spans="2:8" s="193" customFormat="1" ht="20.25" customHeight="1">
      <c r="B3" s="195" t="s">
        <v>224</v>
      </c>
      <c r="C3" s="195"/>
      <c r="D3" s="195"/>
      <c r="E3" s="195"/>
      <c r="F3" s="195"/>
      <c r="G3" s="195"/>
      <c r="H3" s="195"/>
    </row>
    <row r="4" spans="2:8" s="193" customFormat="1" ht="20.25" customHeight="1">
      <c r="B4" s="195"/>
      <c r="C4" s="195"/>
      <c r="D4" s="195"/>
      <c r="E4" s="195"/>
      <c r="F4" s="195"/>
      <c r="G4" s="356" t="s">
        <v>368</v>
      </c>
      <c r="H4" s="195"/>
    </row>
    <row r="5" spans="2:8" ht="30.75" customHeight="1">
      <c r="B5" s="984" t="s">
        <v>209</v>
      </c>
      <c r="C5" s="984"/>
      <c r="D5" s="985" t="s">
        <v>210</v>
      </c>
      <c r="E5" s="987" t="s">
        <v>211</v>
      </c>
      <c r="F5" s="988"/>
      <c r="G5" s="989" t="s">
        <v>212</v>
      </c>
      <c r="H5" s="990"/>
    </row>
    <row r="6" spans="2:8" ht="30" customHeight="1">
      <c r="B6" s="984"/>
      <c r="C6" s="984"/>
      <c r="D6" s="986"/>
      <c r="E6" s="198" t="s">
        <v>85</v>
      </c>
      <c r="F6" s="198" t="s">
        <v>86</v>
      </c>
      <c r="G6" s="198" t="s">
        <v>85</v>
      </c>
      <c r="H6" s="198" t="s">
        <v>86</v>
      </c>
    </row>
    <row r="7" spans="2:8" ht="48" customHeight="1">
      <c r="B7" s="179" t="s">
        <v>87</v>
      </c>
      <c r="C7" s="183" t="s">
        <v>213</v>
      </c>
      <c r="D7" s="180"/>
      <c r="E7" s="181"/>
      <c r="F7" s="991" t="s">
        <v>367</v>
      </c>
      <c r="G7" s="185">
        <v>0.01</v>
      </c>
      <c r="H7" s="992" t="s">
        <v>367</v>
      </c>
    </row>
    <row r="8" spans="2:8" ht="48" customHeight="1">
      <c r="B8" s="179" t="s">
        <v>215</v>
      </c>
      <c r="C8" s="183" t="s">
        <v>88</v>
      </c>
      <c r="D8" s="180"/>
      <c r="E8" s="181"/>
      <c r="F8" s="991"/>
      <c r="G8" s="185">
        <v>100</v>
      </c>
      <c r="H8" s="993"/>
    </row>
    <row r="9" spans="2:8" ht="48" customHeight="1">
      <c r="B9" s="179" t="s">
        <v>214</v>
      </c>
      <c r="C9" s="183" t="s">
        <v>88</v>
      </c>
      <c r="D9" s="180"/>
      <c r="E9" s="181"/>
      <c r="F9" s="991"/>
      <c r="G9" s="185">
        <v>100</v>
      </c>
      <c r="H9" s="993"/>
    </row>
    <row r="10" spans="2:8" ht="48" customHeight="1">
      <c r="B10" s="179" t="s">
        <v>216</v>
      </c>
      <c r="C10" s="183" t="s">
        <v>88</v>
      </c>
      <c r="D10" s="180"/>
      <c r="E10" s="181"/>
      <c r="F10" s="991"/>
      <c r="G10" s="185">
        <v>150</v>
      </c>
      <c r="H10" s="994"/>
    </row>
    <row r="11" spans="2:8" ht="126" customHeight="1">
      <c r="B11" s="179" t="s">
        <v>89</v>
      </c>
      <c r="C11" s="196" t="s">
        <v>217</v>
      </c>
      <c r="D11" s="182" t="s">
        <v>218</v>
      </c>
      <c r="E11" s="181"/>
      <c r="F11" s="202" t="s">
        <v>371</v>
      </c>
      <c r="G11" s="185">
        <v>0.5</v>
      </c>
      <c r="H11" s="197" t="s">
        <v>372</v>
      </c>
    </row>
    <row r="12" spans="2:8" ht="145.5" customHeight="1">
      <c r="B12" s="179" t="s">
        <v>161</v>
      </c>
      <c r="C12" s="196" t="s">
        <v>280</v>
      </c>
      <c r="D12" s="181"/>
      <c r="E12" s="181"/>
      <c r="F12" s="357" t="s">
        <v>369</v>
      </c>
      <c r="G12" s="185">
        <v>30</v>
      </c>
      <c r="H12" s="346" t="s">
        <v>370</v>
      </c>
    </row>
    <row r="13" spans="2:8" s="97" customFormat="1" ht="18" customHeight="1">
      <c r="B13" s="1002" t="s">
        <v>219</v>
      </c>
      <c r="C13" s="1002"/>
      <c r="D13" s="1002"/>
      <c r="E13" s="1002"/>
      <c r="F13" s="1002"/>
      <c r="G13" s="1002"/>
      <c r="H13" s="1002"/>
    </row>
    <row r="14" spans="2:8" s="97" customFormat="1" ht="18" customHeight="1">
      <c r="B14" s="1003" t="s">
        <v>220</v>
      </c>
      <c r="C14" s="1003"/>
      <c r="D14" s="1003"/>
      <c r="E14" s="1003"/>
      <c r="F14" s="1003"/>
      <c r="G14" s="1003"/>
      <c r="H14" s="1003"/>
    </row>
    <row r="15" spans="2:8" ht="18" customHeight="1">
      <c r="B15" s="995" t="s">
        <v>221</v>
      </c>
      <c r="C15" s="995"/>
      <c r="D15" s="995"/>
      <c r="E15" s="995"/>
      <c r="F15" s="995"/>
      <c r="G15" s="995"/>
      <c r="H15" s="995"/>
    </row>
    <row r="16" spans="2:8" s="97" customFormat="1" ht="18" customHeight="1">
      <c r="B16" s="995" t="s">
        <v>222</v>
      </c>
      <c r="C16" s="995"/>
      <c r="D16" s="995"/>
      <c r="E16" s="995"/>
      <c r="F16" s="995"/>
      <c r="G16" s="995"/>
      <c r="H16" s="995"/>
    </row>
    <row r="17" spans="2:9" s="97" customFormat="1" ht="12">
      <c r="B17" s="995"/>
      <c r="C17" s="995"/>
      <c r="D17" s="995"/>
      <c r="E17" s="995"/>
      <c r="F17" s="995"/>
      <c r="G17" s="995"/>
      <c r="H17" s="995"/>
    </row>
    <row r="18" spans="2:9" s="97" customFormat="1" ht="12">
      <c r="B18" s="186"/>
      <c r="C18" s="186"/>
      <c r="D18" s="186"/>
      <c r="E18" s="186"/>
      <c r="F18" s="186"/>
      <c r="G18" s="186"/>
      <c r="H18" s="186"/>
    </row>
    <row r="19" spans="2:9">
      <c r="F19" s="996" t="s">
        <v>223</v>
      </c>
      <c r="G19" s="997"/>
      <c r="H19" s="998"/>
      <c r="I19" s="97"/>
    </row>
    <row r="20" spans="2:9">
      <c r="F20" s="999"/>
      <c r="G20" s="1000"/>
      <c r="H20" s="1001"/>
      <c r="I20" s="97"/>
    </row>
    <row r="21" spans="2:9">
      <c r="I21" s="97"/>
    </row>
  </sheetData>
  <mergeCells count="12">
    <mergeCell ref="B15:H15"/>
    <mergeCell ref="B16:H16"/>
    <mergeCell ref="B17:H17"/>
    <mergeCell ref="F19:H20"/>
    <mergeCell ref="B13:H13"/>
    <mergeCell ref="B14:H14"/>
    <mergeCell ref="B5:C6"/>
    <mergeCell ref="D5:D6"/>
    <mergeCell ref="E5:F5"/>
    <mergeCell ref="G5:H5"/>
    <mergeCell ref="F7:F10"/>
    <mergeCell ref="H7:H10"/>
  </mergeCells>
  <phoneticPr fontId="8"/>
  <pageMargins left="0.59055118110236227" right="0.59055118110236227" top="0.59055118110236227" bottom="0.59055118110236227" header="0.51181102362204722" footer="0.51181102362204722"/>
  <pageSetup paperSize="9" scale="86"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V24"/>
  <sheetViews>
    <sheetView view="pageBreakPreview" topLeftCell="B1" zoomScaleNormal="100" zoomScaleSheetLayoutView="100" workbookViewId="0">
      <selection activeCell="B17" sqref="B17"/>
    </sheetView>
  </sheetViews>
  <sheetFormatPr defaultRowHeight="28.5" customHeight="1"/>
  <cols>
    <col min="1" max="1" width="2.625" style="534" customWidth="1"/>
    <col min="2" max="2" width="9.5" style="534" customWidth="1"/>
    <col min="3" max="3" width="13.75" style="534" customWidth="1"/>
    <col min="4" max="4" width="11.125" style="534" customWidth="1"/>
    <col min="5" max="5" width="9.75" style="534" bestFit="1" customWidth="1"/>
    <col min="6" max="6" width="11.125" style="534" customWidth="1"/>
    <col min="7" max="7" width="9.75" style="534" customWidth="1"/>
    <col min="8" max="8" width="10.25" style="534" customWidth="1"/>
    <col min="9" max="9" width="9" style="534" customWidth="1"/>
    <col min="10" max="10" width="11.5" style="534" bestFit="1" customWidth="1"/>
    <col min="11" max="11" width="14.125" style="534" customWidth="1"/>
    <col min="12" max="12" width="9" style="534"/>
    <col min="13" max="13" width="17.375" style="534" bestFit="1" customWidth="1"/>
    <col min="14" max="15" width="10.5" style="534" customWidth="1"/>
    <col min="16" max="16" width="11.625" style="534" bestFit="1" customWidth="1"/>
    <col min="17" max="17" width="13.625" style="534" customWidth="1"/>
    <col min="18" max="18" width="10.75" style="534" customWidth="1"/>
    <col min="19" max="19" width="13.625" style="534" customWidth="1"/>
    <col min="20" max="21" width="10.5" style="534" customWidth="1"/>
    <col min="22" max="262" width="9" style="534"/>
    <col min="263" max="263" width="2.625" style="534" customWidth="1"/>
    <col min="264" max="264" width="19.875" style="534" customWidth="1"/>
    <col min="265" max="265" width="10.375" style="534" customWidth="1"/>
    <col min="266" max="266" width="11.25" style="534" customWidth="1"/>
    <col min="267" max="267" width="9.75" style="534" bestFit="1" customWidth="1"/>
    <col min="268" max="268" width="5.75" style="534" bestFit="1" customWidth="1"/>
    <col min="269" max="269" width="11.5" style="534" bestFit="1" customWidth="1"/>
    <col min="270" max="270" width="15" style="534" customWidth="1"/>
    <col min="271" max="518" width="9" style="534"/>
    <col min="519" max="519" width="2.625" style="534" customWidth="1"/>
    <col min="520" max="520" width="19.875" style="534" customWidth="1"/>
    <col min="521" max="521" width="10.375" style="534" customWidth="1"/>
    <col min="522" max="522" width="11.25" style="534" customWidth="1"/>
    <col min="523" max="523" width="9.75" style="534" bestFit="1" customWidth="1"/>
    <col min="524" max="524" width="5.75" style="534" bestFit="1" customWidth="1"/>
    <col min="525" max="525" width="11.5" style="534" bestFit="1" customWidth="1"/>
    <col min="526" max="526" width="15" style="534" customWidth="1"/>
    <col min="527" max="774" width="9" style="534"/>
    <col min="775" max="775" width="2.625" style="534" customWidth="1"/>
    <col min="776" max="776" width="19.875" style="534" customWidth="1"/>
    <col min="777" max="777" width="10.375" style="534" customWidth="1"/>
    <col min="778" max="778" width="11.25" style="534" customWidth="1"/>
    <col min="779" max="779" width="9.75" style="534" bestFit="1" customWidth="1"/>
    <col min="780" max="780" width="5.75" style="534" bestFit="1" customWidth="1"/>
    <col min="781" max="781" width="11.5" style="534" bestFit="1" customWidth="1"/>
    <col min="782" max="782" width="15" style="534" customWidth="1"/>
    <col min="783" max="1030" width="9" style="534"/>
    <col min="1031" max="1031" width="2.625" style="534" customWidth="1"/>
    <col min="1032" max="1032" width="19.875" style="534" customWidth="1"/>
    <col min="1033" max="1033" width="10.375" style="534" customWidth="1"/>
    <col min="1034" max="1034" width="11.25" style="534" customWidth="1"/>
    <col min="1035" max="1035" width="9.75" style="534" bestFit="1" customWidth="1"/>
    <col min="1036" max="1036" width="5.75" style="534" bestFit="1" customWidth="1"/>
    <col min="1037" max="1037" width="11.5" style="534" bestFit="1" customWidth="1"/>
    <col min="1038" max="1038" width="15" style="534" customWidth="1"/>
    <col min="1039" max="1286" width="9" style="534"/>
    <col min="1287" max="1287" width="2.625" style="534" customWidth="1"/>
    <col min="1288" max="1288" width="19.875" style="534" customWidth="1"/>
    <col min="1289" max="1289" width="10.375" style="534" customWidth="1"/>
    <col min="1290" max="1290" width="11.25" style="534" customWidth="1"/>
    <col min="1291" max="1291" width="9.75" style="534" bestFit="1" customWidth="1"/>
    <col min="1292" max="1292" width="5.75" style="534" bestFit="1" customWidth="1"/>
    <col min="1293" max="1293" width="11.5" style="534" bestFit="1" customWidth="1"/>
    <col min="1294" max="1294" width="15" style="534" customWidth="1"/>
    <col min="1295" max="1542" width="9" style="534"/>
    <col min="1543" max="1543" width="2.625" style="534" customWidth="1"/>
    <col min="1544" max="1544" width="19.875" style="534" customWidth="1"/>
    <col min="1545" max="1545" width="10.375" style="534" customWidth="1"/>
    <col min="1546" max="1546" width="11.25" style="534" customWidth="1"/>
    <col min="1547" max="1547" width="9.75" style="534" bestFit="1" customWidth="1"/>
    <col min="1548" max="1548" width="5.75" style="534" bestFit="1" customWidth="1"/>
    <col min="1549" max="1549" width="11.5" style="534" bestFit="1" customWidth="1"/>
    <col min="1550" max="1550" width="15" style="534" customWidth="1"/>
    <col min="1551" max="1798" width="9" style="534"/>
    <col min="1799" max="1799" width="2.625" style="534" customWidth="1"/>
    <col min="1800" max="1800" width="19.875" style="534" customWidth="1"/>
    <col min="1801" max="1801" width="10.375" style="534" customWidth="1"/>
    <col min="1802" max="1802" width="11.25" style="534" customWidth="1"/>
    <col min="1803" max="1803" width="9.75" style="534" bestFit="1" customWidth="1"/>
    <col min="1804" max="1804" width="5.75" style="534" bestFit="1" customWidth="1"/>
    <col min="1805" max="1805" width="11.5" style="534" bestFit="1" customWidth="1"/>
    <col min="1806" max="1806" width="15" style="534" customWidth="1"/>
    <col min="1807" max="2054" width="9" style="534"/>
    <col min="2055" max="2055" width="2.625" style="534" customWidth="1"/>
    <col min="2056" max="2056" width="19.875" style="534" customWidth="1"/>
    <col min="2057" max="2057" width="10.375" style="534" customWidth="1"/>
    <col min="2058" max="2058" width="11.25" style="534" customWidth="1"/>
    <col min="2059" max="2059" width="9.75" style="534" bestFit="1" customWidth="1"/>
    <col min="2060" max="2060" width="5.75" style="534" bestFit="1" customWidth="1"/>
    <col min="2061" max="2061" width="11.5" style="534" bestFit="1" customWidth="1"/>
    <col min="2062" max="2062" width="15" style="534" customWidth="1"/>
    <col min="2063" max="2310" width="9" style="534"/>
    <col min="2311" max="2311" width="2.625" style="534" customWidth="1"/>
    <col min="2312" max="2312" width="19.875" style="534" customWidth="1"/>
    <col min="2313" max="2313" width="10.375" style="534" customWidth="1"/>
    <col min="2314" max="2314" width="11.25" style="534" customWidth="1"/>
    <col min="2315" max="2315" width="9.75" style="534" bestFit="1" customWidth="1"/>
    <col min="2316" max="2316" width="5.75" style="534" bestFit="1" customWidth="1"/>
    <col min="2317" max="2317" width="11.5" style="534" bestFit="1" customWidth="1"/>
    <col min="2318" max="2318" width="15" style="534" customWidth="1"/>
    <col min="2319" max="2566" width="9" style="534"/>
    <col min="2567" max="2567" width="2.625" style="534" customWidth="1"/>
    <col min="2568" max="2568" width="19.875" style="534" customWidth="1"/>
    <col min="2569" max="2569" width="10.375" style="534" customWidth="1"/>
    <col min="2570" max="2570" width="11.25" style="534" customWidth="1"/>
    <col min="2571" max="2571" width="9.75" style="534" bestFit="1" customWidth="1"/>
    <col min="2572" max="2572" width="5.75" style="534" bestFit="1" customWidth="1"/>
    <col min="2573" max="2573" width="11.5" style="534" bestFit="1" customWidth="1"/>
    <col min="2574" max="2574" width="15" style="534" customWidth="1"/>
    <col min="2575" max="2822" width="9" style="534"/>
    <col min="2823" max="2823" width="2.625" style="534" customWidth="1"/>
    <col min="2824" max="2824" width="19.875" style="534" customWidth="1"/>
    <col min="2825" max="2825" width="10.375" style="534" customWidth="1"/>
    <col min="2826" max="2826" width="11.25" style="534" customWidth="1"/>
    <col min="2827" max="2827" width="9.75" style="534" bestFit="1" customWidth="1"/>
    <col min="2828" max="2828" width="5.75" style="534" bestFit="1" customWidth="1"/>
    <col min="2829" max="2829" width="11.5" style="534" bestFit="1" customWidth="1"/>
    <col min="2830" max="2830" width="15" style="534" customWidth="1"/>
    <col min="2831" max="3078" width="9" style="534"/>
    <col min="3079" max="3079" width="2.625" style="534" customWidth="1"/>
    <col min="3080" max="3080" width="19.875" style="534" customWidth="1"/>
    <col min="3081" max="3081" width="10.375" style="534" customWidth="1"/>
    <col min="3082" max="3082" width="11.25" style="534" customWidth="1"/>
    <col min="3083" max="3083" width="9.75" style="534" bestFit="1" customWidth="1"/>
    <col min="3084" max="3084" width="5.75" style="534" bestFit="1" customWidth="1"/>
    <col min="3085" max="3085" width="11.5" style="534" bestFit="1" customWidth="1"/>
    <col min="3086" max="3086" width="15" style="534" customWidth="1"/>
    <col min="3087" max="3334" width="9" style="534"/>
    <col min="3335" max="3335" width="2.625" style="534" customWidth="1"/>
    <col min="3336" max="3336" width="19.875" style="534" customWidth="1"/>
    <col min="3337" max="3337" width="10.375" style="534" customWidth="1"/>
    <col min="3338" max="3338" width="11.25" style="534" customWidth="1"/>
    <col min="3339" max="3339" width="9.75" style="534" bestFit="1" customWidth="1"/>
    <col min="3340" max="3340" width="5.75" style="534" bestFit="1" customWidth="1"/>
    <col min="3341" max="3341" width="11.5" style="534" bestFit="1" customWidth="1"/>
    <col min="3342" max="3342" width="15" style="534" customWidth="1"/>
    <col min="3343" max="3590" width="9" style="534"/>
    <col min="3591" max="3591" width="2.625" style="534" customWidth="1"/>
    <col min="3592" max="3592" width="19.875" style="534" customWidth="1"/>
    <col min="3593" max="3593" width="10.375" style="534" customWidth="1"/>
    <col min="3594" max="3594" width="11.25" style="534" customWidth="1"/>
    <col min="3595" max="3595" width="9.75" style="534" bestFit="1" customWidth="1"/>
    <col min="3596" max="3596" width="5.75" style="534" bestFit="1" customWidth="1"/>
    <col min="3597" max="3597" width="11.5" style="534" bestFit="1" customWidth="1"/>
    <col min="3598" max="3598" width="15" style="534" customWidth="1"/>
    <col min="3599" max="3846" width="9" style="534"/>
    <col min="3847" max="3847" width="2.625" style="534" customWidth="1"/>
    <col min="3848" max="3848" width="19.875" style="534" customWidth="1"/>
    <col min="3849" max="3849" width="10.375" style="534" customWidth="1"/>
    <col min="3850" max="3850" width="11.25" style="534" customWidth="1"/>
    <col min="3851" max="3851" width="9.75" style="534" bestFit="1" customWidth="1"/>
    <col min="3852" max="3852" width="5.75" style="534" bestFit="1" customWidth="1"/>
    <col min="3853" max="3853" width="11.5" style="534" bestFit="1" customWidth="1"/>
    <col min="3854" max="3854" width="15" style="534" customWidth="1"/>
    <col min="3855" max="4102" width="9" style="534"/>
    <col min="4103" max="4103" width="2.625" style="534" customWidth="1"/>
    <col min="4104" max="4104" width="19.875" style="534" customWidth="1"/>
    <col min="4105" max="4105" width="10.375" style="534" customWidth="1"/>
    <col min="4106" max="4106" width="11.25" style="534" customWidth="1"/>
    <col min="4107" max="4107" width="9.75" style="534" bestFit="1" customWidth="1"/>
    <col min="4108" max="4108" width="5.75" style="534" bestFit="1" customWidth="1"/>
    <col min="4109" max="4109" width="11.5" style="534" bestFit="1" customWidth="1"/>
    <col min="4110" max="4110" width="15" style="534" customWidth="1"/>
    <col min="4111" max="4358" width="9" style="534"/>
    <col min="4359" max="4359" width="2.625" style="534" customWidth="1"/>
    <col min="4360" max="4360" width="19.875" style="534" customWidth="1"/>
    <col min="4361" max="4361" width="10.375" style="534" customWidth="1"/>
    <col min="4362" max="4362" width="11.25" style="534" customWidth="1"/>
    <col min="4363" max="4363" width="9.75" style="534" bestFit="1" customWidth="1"/>
    <col min="4364" max="4364" width="5.75" style="534" bestFit="1" customWidth="1"/>
    <col min="4365" max="4365" width="11.5" style="534" bestFit="1" customWidth="1"/>
    <col min="4366" max="4366" width="15" style="534" customWidth="1"/>
    <col min="4367" max="4614" width="9" style="534"/>
    <col min="4615" max="4615" width="2.625" style="534" customWidth="1"/>
    <col min="4616" max="4616" width="19.875" style="534" customWidth="1"/>
    <col min="4617" max="4617" width="10.375" style="534" customWidth="1"/>
    <col min="4618" max="4618" width="11.25" style="534" customWidth="1"/>
    <col min="4619" max="4619" width="9.75" style="534" bestFit="1" customWidth="1"/>
    <col min="4620" max="4620" width="5.75" style="534" bestFit="1" customWidth="1"/>
    <col min="4621" max="4621" width="11.5" style="534" bestFit="1" customWidth="1"/>
    <col min="4622" max="4622" width="15" style="534" customWidth="1"/>
    <col min="4623" max="4870" width="9" style="534"/>
    <col min="4871" max="4871" width="2.625" style="534" customWidth="1"/>
    <col min="4872" max="4872" width="19.875" style="534" customWidth="1"/>
    <col min="4873" max="4873" width="10.375" style="534" customWidth="1"/>
    <col min="4874" max="4874" width="11.25" style="534" customWidth="1"/>
    <col min="4875" max="4875" width="9.75" style="534" bestFit="1" customWidth="1"/>
    <col min="4876" max="4876" width="5.75" style="534" bestFit="1" customWidth="1"/>
    <col min="4877" max="4877" width="11.5" style="534" bestFit="1" customWidth="1"/>
    <col min="4878" max="4878" width="15" style="534" customWidth="1"/>
    <col min="4879" max="5126" width="9" style="534"/>
    <col min="5127" max="5127" width="2.625" style="534" customWidth="1"/>
    <col min="5128" max="5128" width="19.875" style="534" customWidth="1"/>
    <col min="5129" max="5129" width="10.375" style="534" customWidth="1"/>
    <col min="5130" max="5130" width="11.25" style="534" customWidth="1"/>
    <col min="5131" max="5131" width="9.75" style="534" bestFit="1" customWidth="1"/>
    <col min="5132" max="5132" width="5.75" style="534" bestFit="1" customWidth="1"/>
    <col min="5133" max="5133" width="11.5" style="534" bestFit="1" customWidth="1"/>
    <col min="5134" max="5134" width="15" style="534" customWidth="1"/>
    <col min="5135" max="5382" width="9" style="534"/>
    <col min="5383" max="5383" width="2.625" style="534" customWidth="1"/>
    <col min="5384" max="5384" width="19.875" style="534" customWidth="1"/>
    <col min="5385" max="5385" width="10.375" style="534" customWidth="1"/>
    <col min="5386" max="5386" width="11.25" style="534" customWidth="1"/>
    <col min="5387" max="5387" width="9.75" style="534" bestFit="1" customWidth="1"/>
    <col min="5388" max="5388" width="5.75" style="534" bestFit="1" customWidth="1"/>
    <col min="5389" max="5389" width="11.5" style="534" bestFit="1" customWidth="1"/>
    <col min="5390" max="5390" width="15" style="534" customWidth="1"/>
    <col min="5391" max="5638" width="9" style="534"/>
    <col min="5639" max="5639" width="2.625" style="534" customWidth="1"/>
    <col min="5640" max="5640" width="19.875" style="534" customWidth="1"/>
    <col min="5641" max="5641" width="10.375" style="534" customWidth="1"/>
    <col min="5642" max="5642" width="11.25" style="534" customWidth="1"/>
    <col min="5643" max="5643" width="9.75" style="534" bestFit="1" customWidth="1"/>
    <col min="5644" max="5644" width="5.75" style="534" bestFit="1" customWidth="1"/>
    <col min="5645" max="5645" width="11.5" style="534" bestFit="1" customWidth="1"/>
    <col min="5646" max="5646" width="15" style="534" customWidth="1"/>
    <col min="5647" max="5894" width="9" style="534"/>
    <col min="5895" max="5895" width="2.625" style="534" customWidth="1"/>
    <col min="5896" max="5896" width="19.875" style="534" customWidth="1"/>
    <col min="5897" max="5897" width="10.375" style="534" customWidth="1"/>
    <col min="5898" max="5898" width="11.25" style="534" customWidth="1"/>
    <col min="5899" max="5899" width="9.75" style="534" bestFit="1" customWidth="1"/>
    <col min="5900" max="5900" width="5.75" style="534" bestFit="1" customWidth="1"/>
    <col min="5901" max="5901" width="11.5" style="534" bestFit="1" customWidth="1"/>
    <col min="5902" max="5902" width="15" style="534" customWidth="1"/>
    <col min="5903" max="6150" width="9" style="534"/>
    <col min="6151" max="6151" width="2.625" style="534" customWidth="1"/>
    <col min="6152" max="6152" width="19.875" style="534" customWidth="1"/>
    <col min="6153" max="6153" width="10.375" style="534" customWidth="1"/>
    <col min="6154" max="6154" width="11.25" style="534" customWidth="1"/>
    <col min="6155" max="6155" width="9.75" style="534" bestFit="1" customWidth="1"/>
    <col min="6156" max="6156" width="5.75" style="534" bestFit="1" customWidth="1"/>
    <col min="6157" max="6157" width="11.5" style="534" bestFit="1" customWidth="1"/>
    <col min="6158" max="6158" width="15" style="534" customWidth="1"/>
    <col min="6159" max="6406" width="9" style="534"/>
    <col min="6407" max="6407" width="2.625" style="534" customWidth="1"/>
    <col min="6408" max="6408" width="19.875" style="534" customWidth="1"/>
    <col min="6409" max="6409" width="10.375" style="534" customWidth="1"/>
    <col min="6410" max="6410" width="11.25" style="534" customWidth="1"/>
    <col min="6411" max="6411" width="9.75" style="534" bestFit="1" customWidth="1"/>
    <col min="6412" max="6412" width="5.75" style="534" bestFit="1" customWidth="1"/>
    <col min="6413" max="6413" width="11.5" style="534" bestFit="1" customWidth="1"/>
    <col min="6414" max="6414" width="15" style="534" customWidth="1"/>
    <col min="6415" max="6662" width="9" style="534"/>
    <col min="6663" max="6663" width="2.625" style="534" customWidth="1"/>
    <col min="6664" max="6664" width="19.875" style="534" customWidth="1"/>
    <col min="6665" max="6665" width="10.375" style="534" customWidth="1"/>
    <col min="6666" max="6666" width="11.25" style="534" customWidth="1"/>
    <col min="6667" max="6667" width="9.75" style="534" bestFit="1" customWidth="1"/>
    <col min="6668" max="6668" width="5.75" style="534" bestFit="1" customWidth="1"/>
    <col min="6669" max="6669" width="11.5" style="534" bestFit="1" customWidth="1"/>
    <col min="6670" max="6670" width="15" style="534" customWidth="1"/>
    <col min="6671" max="6918" width="9" style="534"/>
    <col min="6919" max="6919" width="2.625" style="534" customWidth="1"/>
    <col min="6920" max="6920" width="19.875" style="534" customWidth="1"/>
    <col min="6921" max="6921" width="10.375" style="534" customWidth="1"/>
    <col min="6922" max="6922" width="11.25" style="534" customWidth="1"/>
    <col min="6923" max="6923" width="9.75" style="534" bestFit="1" customWidth="1"/>
    <col min="6924" max="6924" width="5.75" style="534" bestFit="1" customWidth="1"/>
    <col min="6925" max="6925" width="11.5" style="534" bestFit="1" customWidth="1"/>
    <col min="6926" max="6926" width="15" style="534" customWidth="1"/>
    <col min="6927" max="7174" width="9" style="534"/>
    <col min="7175" max="7175" width="2.625" style="534" customWidth="1"/>
    <col min="7176" max="7176" width="19.875" style="534" customWidth="1"/>
    <col min="7177" max="7177" width="10.375" style="534" customWidth="1"/>
    <col min="7178" max="7178" width="11.25" style="534" customWidth="1"/>
    <col min="7179" max="7179" width="9.75" style="534" bestFit="1" customWidth="1"/>
    <col min="7180" max="7180" width="5.75" style="534" bestFit="1" customWidth="1"/>
    <col min="7181" max="7181" width="11.5" style="534" bestFit="1" customWidth="1"/>
    <col min="7182" max="7182" width="15" style="534" customWidth="1"/>
    <col min="7183" max="7430" width="9" style="534"/>
    <col min="7431" max="7431" width="2.625" style="534" customWidth="1"/>
    <col min="7432" max="7432" width="19.875" style="534" customWidth="1"/>
    <col min="7433" max="7433" width="10.375" style="534" customWidth="1"/>
    <col min="7434" max="7434" width="11.25" style="534" customWidth="1"/>
    <col min="7435" max="7435" width="9.75" style="534" bestFit="1" customWidth="1"/>
    <col min="7436" max="7436" width="5.75" style="534" bestFit="1" customWidth="1"/>
    <col min="7437" max="7437" width="11.5" style="534" bestFit="1" customWidth="1"/>
    <col min="7438" max="7438" width="15" style="534" customWidth="1"/>
    <col min="7439" max="7686" width="9" style="534"/>
    <col min="7687" max="7687" width="2.625" style="534" customWidth="1"/>
    <col min="7688" max="7688" width="19.875" style="534" customWidth="1"/>
    <col min="7689" max="7689" width="10.375" style="534" customWidth="1"/>
    <col min="7690" max="7690" width="11.25" style="534" customWidth="1"/>
    <col min="7691" max="7691" width="9.75" style="534" bestFit="1" customWidth="1"/>
    <col min="7692" max="7692" width="5.75" style="534" bestFit="1" customWidth="1"/>
    <col min="7693" max="7693" width="11.5" style="534" bestFit="1" customWidth="1"/>
    <col min="7694" max="7694" width="15" style="534" customWidth="1"/>
    <col min="7695" max="7942" width="9" style="534"/>
    <col min="7943" max="7943" width="2.625" style="534" customWidth="1"/>
    <col min="7944" max="7944" width="19.875" style="534" customWidth="1"/>
    <col min="7945" max="7945" width="10.375" style="534" customWidth="1"/>
    <col min="7946" max="7946" width="11.25" style="534" customWidth="1"/>
    <col min="7947" max="7947" width="9.75" style="534" bestFit="1" customWidth="1"/>
    <col min="7948" max="7948" width="5.75" style="534" bestFit="1" customWidth="1"/>
    <col min="7949" max="7949" width="11.5" style="534" bestFit="1" customWidth="1"/>
    <col min="7950" max="7950" width="15" style="534" customWidth="1"/>
    <col min="7951" max="8198" width="9" style="534"/>
    <col min="8199" max="8199" width="2.625" style="534" customWidth="1"/>
    <col min="8200" max="8200" width="19.875" style="534" customWidth="1"/>
    <col min="8201" max="8201" width="10.375" style="534" customWidth="1"/>
    <col min="8202" max="8202" width="11.25" style="534" customWidth="1"/>
    <col min="8203" max="8203" width="9.75" style="534" bestFit="1" customWidth="1"/>
    <col min="8204" max="8204" width="5.75" style="534" bestFit="1" customWidth="1"/>
    <col min="8205" max="8205" width="11.5" style="534" bestFit="1" customWidth="1"/>
    <col min="8206" max="8206" width="15" style="534" customWidth="1"/>
    <col min="8207" max="8454" width="9" style="534"/>
    <col min="8455" max="8455" width="2.625" style="534" customWidth="1"/>
    <col min="8456" max="8456" width="19.875" style="534" customWidth="1"/>
    <col min="8457" max="8457" width="10.375" style="534" customWidth="1"/>
    <col min="8458" max="8458" width="11.25" style="534" customWidth="1"/>
    <col min="8459" max="8459" width="9.75" style="534" bestFit="1" customWidth="1"/>
    <col min="8460" max="8460" width="5.75" style="534" bestFit="1" customWidth="1"/>
    <col min="8461" max="8461" width="11.5" style="534" bestFit="1" customWidth="1"/>
    <col min="8462" max="8462" width="15" style="534" customWidth="1"/>
    <col min="8463" max="8710" width="9" style="534"/>
    <col min="8711" max="8711" width="2.625" style="534" customWidth="1"/>
    <col min="8712" max="8712" width="19.875" style="534" customWidth="1"/>
    <col min="8713" max="8713" width="10.375" style="534" customWidth="1"/>
    <col min="8714" max="8714" width="11.25" style="534" customWidth="1"/>
    <col min="8715" max="8715" width="9.75" style="534" bestFit="1" customWidth="1"/>
    <col min="8716" max="8716" width="5.75" style="534" bestFit="1" customWidth="1"/>
    <col min="8717" max="8717" width="11.5" style="534" bestFit="1" customWidth="1"/>
    <col min="8718" max="8718" width="15" style="534" customWidth="1"/>
    <col min="8719" max="8966" width="9" style="534"/>
    <col min="8967" max="8967" width="2.625" style="534" customWidth="1"/>
    <col min="8968" max="8968" width="19.875" style="534" customWidth="1"/>
    <col min="8969" max="8969" width="10.375" style="534" customWidth="1"/>
    <col min="8970" max="8970" width="11.25" style="534" customWidth="1"/>
    <col min="8971" max="8971" width="9.75" style="534" bestFit="1" customWidth="1"/>
    <col min="8972" max="8972" width="5.75" style="534" bestFit="1" customWidth="1"/>
    <col min="8973" max="8973" width="11.5" style="534" bestFit="1" customWidth="1"/>
    <col min="8974" max="8974" width="15" style="534" customWidth="1"/>
    <col min="8975" max="9222" width="9" style="534"/>
    <col min="9223" max="9223" width="2.625" style="534" customWidth="1"/>
    <col min="9224" max="9224" width="19.875" style="534" customWidth="1"/>
    <col min="9225" max="9225" width="10.375" style="534" customWidth="1"/>
    <col min="9226" max="9226" width="11.25" style="534" customWidth="1"/>
    <col min="9227" max="9227" width="9.75" style="534" bestFit="1" customWidth="1"/>
    <col min="9228" max="9228" width="5.75" style="534" bestFit="1" customWidth="1"/>
    <col min="9229" max="9229" width="11.5" style="534" bestFit="1" customWidth="1"/>
    <col min="9230" max="9230" width="15" style="534" customWidth="1"/>
    <col min="9231" max="9478" width="9" style="534"/>
    <col min="9479" max="9479" width="2.625" style="534" customWidth="1"/>
    <col min="9480" max="9480" width="19.875" style="534" customWidth="1"/>
    <col min="9481" max="9481" width="10.375" style="534" customWidth="1"/>
    <col min="9482" max="9482" width="11.25" style="534" customWidth="1"/>
    <col min="9483" max="9483" width="9.75" style="534" bestFit="1" customWidth="1"/>
    <col min="9484" max="9484" width="5.75" style="534" bestFit="1" customWidth="1"/>
    <col min="9485" max="9485" width="11.5" style="534" bestFit="1" customWidth="1"/>
    <col min="9486" max="9486" width="15" style="534" customWidth="1"/>
    <col min="9487" max="9734" width="9" style="534"/>
    <col min="9735" max="9735" width="2.625" style="534" customWidth="1"/>
    <col min="9736" max="9736" width="19.875" style="534" customWidth="1"/>
    <col min="9737" max="9737" width="10.375" style="534" customWidth="1"/>
    <col min="9738" max="9738" width="11.25" style="534" customWidth="1"/>
    <col min="9739" max="9739" width="9.75" style="534" bestFit="1" customWidth="1"/>
    <col min="9740" max="9740" width="5.75" style="534" bestFit="1" customWidth="1"/>
    <col min="9741" max="9741" width="11.5" style="534" bestFit="1" customWidth="1"/>
    <col min="9742" max="9742" width="15" style="534" customWidth="1"/>
    <col min="9743" max="9990" width="9" style="534"/>
    <col min="9991" max="9991" width="2.625" style="534" customWidth="1"/>
    <col min="9992" max="9992" width="19.875" style="534" customWidth="1"/>
    <col min="9993" max="9993" width="10.375" style="534" customWidth="1"/>
    <col min="9994" max="9994" width="11.25" style="534" customWidth="1"/>
    <col min="9995" max="9995" width="9.75" style="534" bestFit="1" customWidth="1"/>
    <col min="9996" max="9996" width="5.75" style="534" bestFit="1" customWidth="1"/>
    <col min="9997" max="9997" width="11.5" style="534" bestFit="1" customWidth="1"/>
    <col min="9998" max="9998" width="15" style="534" customWidth="1"/>
    <col min="9999" max="10246" width="9" style="534"/>
    <col min="10247" max="10247" width="2.625" style="534" customWidth="1"/>
    <col min="10248" max="10248" width="19.875" style="534" customWidth="1"/>
    <col min="10249" max="10249" width="10.375" style="534" customWidth="1"/>
    <col min="10250" max="10250" width="11.25" style="534" customWidth="1"/>
    <col min="10251" max="10251" width="9.75" style="534" bestFit="1" customWidth="1"/>
    <col min="10252" max="10252" width="5.75" style="534" bestFit="1" customWidth="1"/>
    <col min="10253" max="10253" width="11.5" style="534" bestFit="1" customWidth="1"/>
    <col min="10254" max="10254" width="15" style="534" customWidth="1"/>
    <col min="10255" max="10502" width="9" style="534"/>
    <col min="10503" max="10503" width="2.625" style="534" customWidth="1"/>
    <col min="10504" max="10504" width="19.875" style="534" customWidth="1"/>
    <col min="10505" max="10505" width="10.375" style="534" customWidth="1"/>
    <col min="10506" max="10506" width="11.25" style="534" customWidth="1"/>
    <col min="10507" max="10507" width="9.75" style="534" bestFit="1" customWidth="1"/>
    <col min="10508" max="10508" width="5.75" style="534" bestFit="1" customWidth="1"/>
    <col min="10509" max="10509" width="11.5" style="534" bestFit="1" customWidth="1"/>
    <col min="10510" max="10510" width="15" style="534" customWidth="1"/>
    <col min="10511" max="10758" width="9" style="534"/>
    <col min="10759" max="10759" width="2.625" style="534" customWidth="1"/>
    <col min="10760" max="10760" width="19.875" style="534" customWidth="1"/>
    <col min="10761" max="10761" width="10.375" style="534" customWidth="1"/>
    <col min="10762" max="10762" width="11.25" style="534" customWidth="1"/>
    <col min="10763" max="10763" width="9.75" style="534" bestFit="1" customWidth="1"/>
    <col min="10764" max="10764" width="5.75" style="534" bestFit="1" customWidth="1"/>
    <col min="10765" max="10765" width="11.5" style="534" bestFit="1" customWidth="1"/>
    <col min="10766" max="10766" width="15" style="534" customWidth="1"/>
    <col min="10767" max="11014" width="9" style="534"/>
    <col min="11015" max="11015" width="2.625" style="534" customWidth="1"/>
    <col min="11016" max="11016" width="19.875" style="534" customWidth="1"/>
    <col min="11017" max="11017" width="10.375" style="534" customWidth="1"/>
    <col min="11018" max="11018" width="11.25" style="534" customWidth="1"/>
    <col min="11019" max="11019" width="9.75" style="534" bestFit="1" customWidth="1"/>
    <col min="11020" max="11020" width="5.75" style="534" bestFit="1" customWidth="1"/>
    <col min="11021" max="11021" width="11.5" style="534" bestFit="1" customWidth="1"/>
    <col min="11022" max="11022" width="15" style="534" customWidth="1"/>
    <col min="11023" max="11270" width="9" style="534"/>
    <col min="11271" max="11271" width="2.625" style="534" customWidth="1"/>
    <col min="11272" max="11272" width="19.875" style="534" customWidth="1"/>
    <col min="11273" max="11273" width="10.375" style="534" customWidth="1"/>
    <col min="11274" max="11274" width="11.25" style="534" customWidth="1"/>
    <col min="11275" max="11275" width="9.75" style="534" bestFit="1" customWidth="1"/>
    <col min="11276" max="11276" width="5.75" style="534" bestFit="1" customWidth="1"/>
    <col min="11277" max="11277" width="11.5" style="534" bestFit="1" customWidth="1"/>
    <col min="11278" max="11278" width="15" style="534" customWidth="1"/>
    <col min="11279" max="11526" width="9" style="534"/>
    <col min="11527" max="11527" width="2.625" style="534" customWidth="1"/>
    <col min="11528" max="11528" width="19.875" style="534" customWidth="1"/>
    <col min="11529" max="11529" width="10.375" style="534" customWidth="1"/>
    <col min="11530" max="11530" width="11.25" style="534" customWidth="1"/>
    <col min="11531" max="11531" width="9.75" style="534" bestFit="1" customWidth="1"/>
    <col min="11532" max="11532" width="5.75" style="534" bestFit="1" customWidth="1"/>
    <col min="11533" max="11533" width="11.5" style="534" bestFit="1" customWidth="1"/>
    <col min="11534" max="11534" width="15" style="534" customWidth="1"/>
    <col min="11535" max="11782" width="9" style="534"/>
    <col min="11783" max="11783" width="2.625" style="534" customWidth="1"/>
    <col min="11784" max="11784" width="19.875" style="534" customWidth="1"/>
    <col min="11785" max="11785" width="10.375" style="534" customWidth="1"/>
    <col min="11786" max="11786" width="11.25" style="534" customWidth="1"/>
    <col min="11787" max="11787" width="9.75" style="534" bestFit="1" customWidth="1"/>
    <col min="11788" max="11788" width="5.75" style="534" bestFit="1" customWidth="1"/>
    <col min="11789" max="11789" width="11.5" style="534" bestFit="1" customWidth="1"/>
    <col min="11790" max="11790" width="15" style="534" customWidth="1"/>
    <col min="11791" max="12038" width="9" style="534"/>
    <col min="12039" max="12039" width="2.625" style="534" customWidth="1"/>
    <col min="12040" max="12040" width="19.875" style="534" customWidth="1"/>
    <col min="12041" max="12041" width="10.375" style="534" customWidth="1"/>
    <col min="12042" max="12042" width="11.25" style="534" customWidth="1"/>
    <col min="12043" max="12043" width="9.75" style="534" bestFit="1" customWidth="1"/>
    <col min="12044" max="12044" width="5.75" style="534" bestFit="1" customWidth="1"/>
    <col min="12045" max="12045" width="11.5" style="534" bestFit="1" customWidth="1"/>
    <col min="12046" max="12046" width="15" style="534" customWidth="1"/>
    <col min="12047" max="12294" width="9" style="534"/>
    <col min="12295" max="12295" width="2.625" style="534" customWidth="1"/>
    <col min="12296" max="12296" width="19.875" style="534" customWidth="1"/>
    <col min="12297" max="12297" width="10.375" style="534" customWidth="1"/>
    <col min="12298" max="12298" width="11.25" style="534" customWidth="1"/>
    <col min="12299" max="12299" width="9.75" style="534" bestFit="1" customWidth="1"/>
    <col min="12300" max="12300" width="5.75" style="534" bestFit="1" customWidth="1"/>
    <col min="12301" max="12301" width="11.5" style="534" bestFit="1" customWidth="1"/>
    <col min="12302" max="12302" width="15" style="534" customWidth="1"/>
    <col min="12303" max="12550" width="9" style="534"/>
    <col min="12551" max="12551" width="2.625" style="534" customWidth="1"/>
    <col min="12552" max="12552" width="19.875" style="534" customWidth="1"/>
    <col min="12553" max="12553" width="10.375" style="534" customWidth="1"/>
    <col min="12554" max="12554" width="11.25" style="534" customWidth="1"/>
    <col min="12555" max="12555" width="9.75" style="534" bestFit="1" customWidth="1"/>
    <col min="12556" max="12556" width="5.75" style="534" bestFit="1" customWidth="1"/>
    <col min="12557" max="12557" width="11.5" style="534" bestFit="1" customWidth="1"/>
    <col min="12558" max="12558" width="15" style="534" customWidth="1"/>
    <col min="12559" max="12806" width="9" style="534"/>
    <col min="12807" max="12807" width="2.625" style="534" customWidth="1"/>
    <col min="12808" max="12808" width="19.875" style="534" customWidth="1"/>
    <col min="12809" max="12809" width="10.375" style="534" customWidth="1"/>
    <col min="12810" max="12810" width="11.25" style="534" customWidth="1"/>
    <col min="12811" max="12811" width="9.75" style="534" bestFit="1" customWidth="1"/>
    <col min="12812" max="12812" width="5.75" style="534" bestFit="1" customWidth="1"/>
    <col min="12813" max="12813" width="11.5" style="534" bestFit="1" customWidth="1"/>
    <col min="12814" max="12814" width="15" style="534" customWidth="1"/>
    <col min="12815" max="13062" width="9" style="534"/>
    <col min="13063" max="13063" width="2.625" style="534" customWidth="1"/>
    <col min="13064" max="13064" width="19.875" style="534" customWidth="1"/>
    <col min="13065" max="13065" width="10.375" style="534" customWidth="1"/>
    <col min="13066" max="13066" width="11.25" style="534" customWidth="1"/>
    <col min="13067" max="13067" width="9.75" style="534" bestFit="1" customWidth="1"/>
    <col min="13068" max="13068" width="5.75" style="534" bestFit="1" customWidth="1"/>
    <col min="13069" max="13069" width="11.5" style="534" bestFit="1" customWidth="1"/>
    <col min="13070" max="13070" width="15" style="534" customWidth="1"/>
    <col min="13071" max="13318" width="9" style="534"/>
    <col min="13319" max="13319" width="2.625" style="534" customWidth="1"/>
    <col min="13320" max="13320" width="19.875" style="534" customWidth="1"/>
    <col min="13321" max="13321" width="10.375" style="534" customWidth="1"/>
    <col min="13322" max="13322" width="11.25" style="534" customWidth="1"/>
    <col min="13323" max="13323" width="9.75" style="534" bestFit="1" customWidth="1"/>
    <col min="13324" max="13324" width="5.75" style="534" bestFit="1" customWidth="1"/>
    <col min="13325" max="13325" width="11.5" style="534" bestFit="1" customWidth="1"/>
    <col min="13326" max="13326" width="15" style="534" customWidth="1"/>
    <col min="13327" max="13574" width="9" style="534"/>
    <col min="13575" max="13575" width="2.625" style="534" customWidth="1"/>
    <col min="13576" max="13576" width="19.875" style="534" customWidth="1"/>
    <col min="13577" max="13577" width="10.375" style="534" customWidth="1"/>
    <col min="13578" max="13578" width="11.25" style="534" customWidth="1"/>
    <col min="13579" max="13579" width="9.75" style="534" bestFit="1" customWidth="1"/>
    <col min="13580" max="13580" width="5.75" style="534" bestFit="1" customWidth="1"/>
    <col min="13581" max="13581" width="11.5" style="534" bestFit="1" customWidth="1"/>
    <col min="13582" max="13582" width="15" style="534" customWidth="1"/>
    <col min="13583" max="13830" width="9" style="534"/>
    <col min="13831" max="13831" width="2.625" style="534" customWidth="1"/>
    <col min="13832" max="13832" width="19.875" style="534" customWidth="1"/>
    <col min="13833" max="13833" width="10.375" style="534" customWidth="1"/>
    <col min="13834" max="13834" width="11.25" style="534" customWidth="1"/>
    <col min="13835" max="13835" width="9.75" style="534" bestFit="1" customWidth="1"/>
    <col min="13836" max="13836" width="5.75" style="534" bestFit="1" customWidth="1"/>
    <col min="13837" max="13837" width="11.5" style="534" bestFit="1" customWidth="1"/>
    <col min="13838" max="13838" width="15" style="534" customWidth="1"/>
    <col min="13839" max="14086" width="9" style="534"/>
    <col min="14087" max="14087" width="2.625" style="534" customWidth="1"/>
    <col min="14088" max="14088" width="19.875" style="534" customWidth="1"/>
    <col min="14089" max="14089" width="10.375" style="534" customWidth="1"/>
    <col min="14090" max="14090" width="11.25" style="534" customWidth="1"/>
    <col min="14091" max="14091" width="9.75" style="534" bestFit="1" customWidth="1"/>
    <col min="14092" max="14092" width="5.75" style="534" bestFit="1" customWidth="1"/>
    <col min="14093" max="14093" width="11.5" style="534" bestFit="1" customWidth="1"/>
    <col min="14094" max="14094" width="15" style="534" customWidth="1"/>
    <col min="14095" max="14342" width="9" style="534"/>
    <col min="14343" max="14343" width="2.625" style="534" customWidth="1"/>
    <col min="14344" max="14344" width="19.875" style="534" customWidth="1"/>
    <col min="14345" max="14345" width="10.375" style="534" customWidth="1"/>
    <col min="14346" max="14346" width="11.25" style="534" customWidth="1"/>
    <col min="14347" max="14347" width="9.75" style="534" bestFit="1" customWidth="1"/>
    <col min="14348" max="14348" width="5.75" style="534" bestFit="1" customWidth="1"/>
    <col min="14349" max="14349" width="11.5" style="534" bestFit="1" customWidth="1"/>
    <col min="14350" max="14350" width="15" style="534" customWidth="1"/>
    <col min="14351" max="14598" width="9" style="534"/>
    <col min="14599" max="14599" width="2.625" style="534" customWidth="1"/>
    <col min="14600" max="14600" width="19.875" style="534" customWidth="1"/>
    <col min="14601" max="14601" width="10.375" style="534" customWidth="1"/>
    <col min="14602" max="14602" width="11.25" style="534" customWidth="1"/>
    <col min="14603" max="14603" width="9.75" style="534" bestFit="1" customWidth="1"/>
    <col min="14604" max="14604" width="5.75" style="534" bestFit="1" customWidth="1"/>
    <col min="14605" max="14605" width="11.5" style="534" bestFit="1" customWidth="1"/>
    <col min="14606" max="14606" width="15" style="534" customWidth="1"/>
    <col min="14607" max="14854" width="9" style="534"/>
    <col min="14855" max="14855" width="2.625" style="534" customWidth="1"/>
    <col min="14856" max="14856" width="19.875" style="534" customWidth="1"/>
    <col min="14857" max="14857" width="10.375" style="534" customWidth="1"/>
    <col min="14858" max="14858" width="11.25" style="534" customWidth="1"/>
    <col min="14859" max="14859" width="9.75" style="534" bestFit="1" customWidth="1"/>
    <col min="14860" max="14860" width="5.75" style="534" bestFit="1" customWidth="1"/>
    <col min="14861" max="14861" width="11.5" style="534" bestFit="1" customWidth="1"/>
    <col min="14862" max="14862" width="15" style="534" customWidth="1"/>
    <col min="14863" max="15110" width="9" style="534"/>
    <col min="15111" max="15111" width="2.625" style="534" customWidth="1"/>
    <col min="15112" max="15112" width="19.875" style="534" customWidth="1"/>
    <col min="15113" max="15113" width="10.375" style="534" customWidth="1"/>
    <col min="15114" max="15114" width="11.25" style="534" customWidth="1"/>
    <col min="15115" max="15115" width="9.75" style="534" bestFit="1" customWidth="1"/>
    <col min="15116" max="15116" width="5.75" style="534" bestFit="1" customWidth="1"/>
    <col min="15117" max="15117" width="11.5" style="534" bestFit="1" customWidth="1"/>
    <col min="15118" max="15118" width="15" style="534" customWidth="1"/>
    <col min="15119" max="15366" width="9" style="534"/>
    <col min="15367" max="15367" width="2.625" style="534" customWidth="1"/>
    <col min="15368" max="15368" width="19.875" style="534" customWidth="1"/>
    <col min="15369" max="15369" width="10.375" style="534" customWidth="1"/>
    <col min="15370" max="15370" width="11.25" style="534" customWidth="1"/>
    <col min="15371" max="15371" width="9.75" style="534" bestFit="1" customWidth="1"/>
    <col min="15372" max="15372" width="5.75" style="534" bestFit="1" customWidth="1"/>
    <col min="15373" max="15373" width="11.5" style="534" bestFit="1" customWidth="1"/>
    <col min="15374" max="15374" width="15" style="534" customWidth="1"/>
    <col min="15375" max="15622" width="9" style="534"/>
    <col min="15623" max="15623" width="2.625" style="534" customWidth="1"/>
    <col min="15624" max="15624" width="19.875" style="534" customWidth="1"/>
    <col min="15625" max="15625" width="10.375" style="534" customWidth="1"/>
    <col min="15626" max="15626" width="11.25" style="534" customWidth="1"/>
    <col min="15627" max="15627" width="9.75" style="534" bestFit="1" customWidth="1"/>
    <col min="15628" max="15628" width="5.75" style="534" bestFit="1" customWidth="1"/>
    <col min="15629" max="15629" width="11.5" style="534" bestFit="1" customWidth="1"/>
    <col min="15630" max="15630" width="15" style="534" customWidth="1"/>
    <col min="15631" max="15878" width="9" style="534"/>
    <col min="15879" max="15879" width="2.625" style="534" customWidth="1"/>
    <col min="15880" max="15880" width="19.875" style="534" customWidth="1"/>
    <col min="15881" max="15881" width="10.375" style="534" customWidth="1"/>
    <col min="15882" max="15882" width="11.25" style="534" customWidth="1"/>
    <col min="15883" max="15883" width="9.75" style="534" bestFit="1" customWidth="1"/>
    <col min="15884" max="15884" width="5.75" style="534" bestFit="1" customWidth="1"/>
    <col min="15885" max="15885" width="11.5" style="534" bestFit="1" customWidth="1"/>
    <col min="15886" max="15886" width="15" style="534" customWidth="1"/>
    <col min="15887" max="16134" width="9" style="534"/>
    <col min="16135" max="16135" width="2.625" style="534" customWidth="1"/>
    <col min="16136" max="16136" width="19.875" style="534" customWidth="1"/>
    <col min="16137" max="16137" width="10.375" style="534" customWidth="1"/>
    <col min="16138" max="16138" width="11.25" style="534" customWidth="1"/>
    <col min="16139" max="16139" width="9.75" style="534" bestFit="1" customWidth="1"/>
    <col min="16140" max="16140" width="5.75" style="534" bestFit="1" customWidth="1"/>
    <col min="16141" max="16141" width="11.5" style="534" bestFit="1" customWidth="1"/>
    <col min="16142" max="16142" width="15" style="534" customWidth="1"/>
    <col min="16143" max="16384" width="9" style="534"/>
  </cols>
  <sheetData>
    <row r="1" spans="2:21" ht="14.25" customHeight="1"/>
    <row r="2" spans="2:21" s="535" customFormat="1" ht="17.25" customHeight="1">
      <c r="B2" s="95" t="s">
        <v>596</v>
      </c>
      <c r="C2" s="536"/>
    </row>
    <row r="3" spans="2:21" s="95" customFormat="1" ht="9.75" customHeight="1"/>
    <row r="4" spans="2:21" s="95" customFormat="1" ht="20.25" customHeight="1">
      <c r="B4" s="537" t="s">
        <v>447</v>
      </c>
      <c r="C4" s="537"/>
      <c r="D4" s="537"/>
      <c r="E4" s="537"/>
      <c r="F4" s="537"/>
      <c r="G4" s="537"/>
      <c r="H4" s="537"/>
      <c r="I4" s="537"/>
      <c r="J4" s="537"/>
      <c r="K4" s="537"/>
    </row>
    <row r="5" spans="2:21" s="538" customFormat="1" ht="12" customHeight="1"/>
    <row r="6" spans="2:21" s="538" customFormat="1" ht="24" customHeight="1">
      <c r="B6" s="1012" t="s">
        <v>448</v>
      </c>
      <c r="C6" s="1013"/>
      <c r="D6" s="1016" t="s">
        <v>449</v>
      </c>
      <c r="E6" s="1017"/>
      <c r="F6" s="1018" t="s">
        <v>450</v>
      </c>
      <c r="G6" s="1019"/>
      <c r="H6" s="1018" t="s">
        <v>451</v>
      </c>
      <c r="I6" s="1020"/>
      <c r="J6" s="539" t="s">
        <v>452</v>
      </c>
      <c r="K6" s="1021" t="s">
        <v>453</v>
      </c>
    </row>
    <row r="7" spans="2:21" ht="21" customHeight="1">
      <c r="B7" s="1014"/>
      <c r="C7" s="1015"/>
      <c r="D7" s="540" t="s">
        <v>454</v>
      </c>
      <c r="E7" s="540" t="s">
        <v>455</v>
      </c>
      <c r="F7" s="540" t="s">
        <v>450</v>
      </c>
      <c r="G7" s="540" t="s">
        <v>456</v>
      </c>
      <c r="H7" s="540" t="s">
        <v>451</v>
      </c>
      <c r="I7" s="540" t="s">
        <v>456</v>
      </c>
      <c r="J7" s="541" t="s">
        <v>457</v>
      </c>
      <c r="K7" s="1022"/>
    </row>
    <row r="8" spans="2:21" ht="28.5" customHeight="1">
      <c r="B8" s="1023" t="s">
        <v>458</v>
      </c>
      <c r="C8" s="542" t="s">
        <v>459</v>
      </c>
      <c r="D8" s="543"/>
      <c r="E8" s="544" t="s">
        <v>460</v>
      </c>
      <c r="F8" s="545">
        <v>36.700000000000003</v>
      </c>
      <c r="G8" s="546" t="s">
        <v>461</v>
      </c>
      <c r="H8" s="545">
        <v>1.8499999999999999E-2</v>
      </c>
      <c r="I8" s="544" t="s">
        <v>462</v>
      </c>
      <c r="J8" s="547">
        <f>44/12</f>
        <v>3.6666666666666665</v>
      </c>
      <c r="K8" s="548">
        <f>D8*F8*H8*J8</f>
        <v>0</v>
      </c>
    </row>
    <row r="9" spans="2:21" ht="28.5" customHeight="1">
      <c r="B9" s="1024"/>
      <c r="C9" s="549" t="s">
        <v>463</v>
      </c>
      <c r="D9" s="543"/>
      <c r="E9" s="544" t="s">
        <v>460</v>
      </c>
      <c r="F9" s="550"/>
      <c r="G9" s="546" t="s">
        <v>461</v>
      </c>
      <c r="H9" s="550"/>
      <c r="I9" s="544" t="s">
        <v>462</v>
      </c>
      <c r="J9" s="547">
        <f t="shared" ref="J9:J10" si="0">44/12</f>
        <v>3.6666666666666665</v>
      </c>
      <c r="K9" s="548">
        <f t="shared" ref="K9:K10" si="1">D9*F9*H9*J9</f>
        <v>0</v>
      </c>
    </row>
    <row r="10" spans="2:21" ht="28.5" customHeight="1">
      <c r="B10" s="1025"/>
      <c r="C10" s="549" t="s">
        <v>463</v>
      </c>
      <c r="D10" s="543"/>
      <c r="E10" s="544" t="s">
        <v>156</v>
      </c>
      <c r="F10" s="550"/>
      <c r="G10" s="546" t="s">
        <v>461</v>
      </c>
      <c r="H10" s="550"/>
      <c r="I10" s="544" t="s">
        <v>462</v>
      </c>
      <c r="J10" s="547">
        <f t="shared" si="0"/>
        <v>3.6666666666666665</v>
      </c>
      <c r="K10" s="548">
        <f t="shared" si="1"/>
        <v>0</v>
      </c>
    </row>
    <row r="11" spans="2:21" ht="28.5" customHeight="1" thickBot="1">
      <c r="B11" s="551" t="s">
        <v>464</v>
      </c>
      <c r="C11" s="542" t="s">
        <v>465</v>
      </c>
      <c r="D11" s="543"/>
      <c r="E11" s="544" t="s">
        <v>466</v>
      </c>
      <c r="F11" s="545" t="s">
        <v>467</v>
      </c>
      <c r="G11" s="546" t="s">
        <v>467</v>
      </c>
      <c r="H11" s="545">
        <v>5.9800000000000001E-4</v>
      </c>
      <c r="I11" s="544" t="s">
        <v>468</v>
      </c>
      <c r="J11" s="552" t="s">
        <v>467</v>
      </c>
      <c r="K11" s="548">
        <f>D11*H11</f>
        <v>0</v>
      </c>
      <c r="U11" s="553"/>
    </row>
    <row r="12" spans="2:21" ht="28.5" customHeight="1" thickBot="1">
      <c r="B12" s="1004" t="s">
        <v>155</v>
      </c>
      <c r="C12" s="1005"/>
      <c r="D12" s="1005"/>
      <c r="E12" s="1005"/>
      <c r="F12" s="1005"/>
      <c r="G12" s="1005"/>
      <c r="H12" s="1005"/>
      <c r="I12" s="1005"/>
      <c r="J12" s="1005"/>
      <c r="K12" s="554">
        <f>SUM(K8:K11)</f>
        <v>0</v>
      </c>
      <c r="O12" s="555"/>
    </row>
    <row r="13" spans="2:21" ht="13.5"/>
    <row r="14" spans="2:21" ht="13.5">
      <c r="B14" s="556" t="s">
        <v>469</v>
      </c>
    </row>
    <row r="15" spans="2:21" ht="13.5">
      <c r="B15" s="556" t="s">
        <v>470</v>
      </c>
    </row>
    <row r="16" spans="2:21" ht="13.5">
      <c r="B16" s="556" t="s">
        <v>471</v>
      </c>
    </row>
    <row r="17" spans="2:22" ht="13.5">
      <c r="B17" s="819" t="s">
        <v>647</v>
      </c>
      <c r="C17" s="820"/>
      <c r="D17" s="820"/>
      <c r="N17" s="557"/>
    </row>
    <row r="18" spans="2:22" ht="14.25" thickBot="1"/>
    <row r="19" spans="2:22" ht="13.5">
      <c r="H19" s="1006" t="s">
        <v>472</v>
      </c>
      <c r="I19" s="1007"/>
      <c r="J19" s="1007"/>
      <c r="K19" s="1008"/>
      <c r="M19" s="558"/>
      <c r="N19" s="558"/>
      <c r="O19" s="558"/>
      <c r="P19" s="558"/>
      <c r="Q19" s="558"/>
      <c r="R19" s="558"/>
      <c r="S19" s="558"/>
    </row>
    <row r="20" spans="2:22" ht="14.25" thickBot="1">
      <c r="H20" s="1009"/>
      <c r="I20" s="1010"/>
      <c r="J20" s="1010"/>
      <c r="K20" s="1011"/>
      <c r="M20" s="558"/>
      <c r="N20" s="558"/>
      <c r="O20" s="558"/>
      <c r="P20" s="558"/>
      <c r="Q20" s="558"/>
      <c r="R20" s="558"/>
      <c r="S20" s="558"/>
    </row>
    <row r="21" spans="2:22" ht="13.5">
      <c r="M21" s="559"/>
      <c r="N21" s="559"/>
      <c r="O21" s="559"/>
      <c r="P21" s="560"/>
      <c r="Q21" s="559"/>
      <c r="T21" s="561"/>
      <c r="U21" s="561"/>
      <c r="V21" s="561"/>
    </row>
    <row r="22" spans="2:22" ht="13.5">
      <c r="M22" s="560"/>
      <c r="N22" s="560"/>
      <c r="O22" s="560"/>
      <c r="P22" s="562"/>
      <c r="Q22" s="563"/>
    </row>
    <row r="23" spans="2:22" ht="13.5">
      <c r="M23" s="560"/>
      <c r="N23" s="560"/>
      <c r="O23" s="560"/>
      <c r="P23" s="564"/>
      <c r="Q23" s="564"/>
    </row>
    <row r="24" spans="2:22" ht="13.5">
      <c r="M24" s="560"/>
      <c r="N24" s="560"/>
      <c r="O24" s="560"/>
      <c r="P24" s="563"/>
      <c r="Q24" s="562"/>
    </row>
  </sheetData>
  <mergeCells count="8">
    <mergeCell ref="B12:J12"/>
    <mergeCell ref="H19:K20"/>
    <mergeCell ref="B6:C7"/>
    <mergeCell ref="D6:E6"/>
    <mergeCell ref="F6:G6"/>
    <mergeCell ref="H6:I6"/>
    <mergeCell ref="K6:K7"/>
    <mergeCell ref="B8:B10"/>
  </mergeCells>
  <phoneticPr fontId="8"/>
  <pageMargins left="0.78740157480314965" right="0.78740157480314965" top="0.78740157480314965" bottom="0.78740157480314965" header="0.51181102362204722" footer="0.51181102362204722"/>
  <pageSetup paperSize="9" scale="7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20</vt:i4>
      </vt:variant>
    </vt:vector>
  </HeadingPairs>
  <TitlesOfParts>
    <vt:vector size="38" baseType="lpstr">
      <vt:lpstr>表紙</vt:lpstr>
      <vt:lpstr>提案書提出資料一覧表 </vt:lpstr>
      <vt:lpstr>様式第1号</vt:lpstr>
      <vt:lpstr>様式第10号-2</vt:lpstr>
      <vt:lpstr>様式第13号（別紙1）</vt:lpstr>
      <vt:lpstr>様式第13号（別紙2）</vt:lpstr>
      <vt:lpstr>様式第13号（別紙3）</vt:lpstr>
      <vt:lpstr>様式第14号-1-1（別紙1）</vt:lpstr>
      <vt:lpstr>様式第14号-1-2（別紙1）</vt:lpstr>
      <vt:lpstr>様式第14号-1-4　(別紙１）</vt:lpstr>
      <vt:lpstr>様式第14号-2-5（別紙1）</vt:lpstr>
      <vt:lpstr>様式第14号-2-5（別紙2）</vt:lpstr>
      <vt:lpstr>様式第14号-2-5（別紙3）</vt:lpstr>
      <vt:lpstr>様式第14号-2-5（別紙4）</vt:lpstr>
      <vt:lpstr>様式第14号-2-5（別紙5）</vt:lpstr>
      <vt:lpstr>様式第14号-2-5（別紙6）</vt:lpstr>
      <vt:lpstr>様式第14号-3-2（別紙1）</vt:lpstr>
      <vt:lpstr>様式第14号-6-3　(別紙3）</vt:lpstr>
      <vt:lpstr>'提案書提出資料一覧表 '!Print_Area</vt:lpstr>
      <vt:lpstr>表紙!Print_Area</vt:lpstr>
      <vt:lpstr>'様式第10号-2'!Print_Area</vt:lpstr>
      <vt:lpstr>'様式第13号（別紙1）'!Print_Area</vt:lpstr>
      <vt:lpstr>'様式第13号（別紙2）'!Print_Area</vt:lpstr>
      <vt:lpstr>'様式第13号（別紙3）'!Print_Area</vt:lpstr>
      <vt:lpstr>'様式第14号-1-2（別紙1）'!Print_Area</vt:lpstr>
      <vt:lpstr>'様式第14号-1-4　(別紙１）'!Print_Area</vt:lpstr>
      <vt:lpstr>'様式第14号-2-5（別紙1）'!Print_Area</vt:lpstr>
      <vt:lpstr>'様式第14号-2-5（別紙2）'!Print_Area</vt:lpstr>
      <vt:lpstr>'様式第14号-2-5（別紙3）'!Print_Area</vt:lpstr>
      <vt:lpstr>'様式第14号-2-5（別紙4）'!Print_Area</vt:lpstr>
      <vt:lpstr>'様式第14号-2-5（別紙5）'!Print_Area</vt:lpstr>
      <vt:lpstr>'様式第14号-2-5（別紙6）'!Print_Area</vt:lpstr>
      <vt:lpstr>'様式第14号-3-2（別紙1）'!Print_Area</vt:lpstr>
      <vt:lpstr>'様式第14号-6-3　(別紙3）'!Print_Area</vt:lpstr>
      <vt:lpstr>様式第1号!Print_Area</vt:lpstr>
      <vt:lpstr>'様式第14号-2-5（別紙3）'!Print_Titles</vt:lpstr>
      <vt:lpstr>'様式第14号-2-5（別紙4）'!Print_Titles</vt:lpstr>
      <vt:lpstr>'様式第14号-6-3　(別紙3）'!Print_Titles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小梶 さやか</dc:creator>
  <cp:lastModifiedBy>加茂 早織</cp:lastModifiedBy>
  <cp:lastPrinted>2022-02-21T06:21:47Z</cp:lastPrinted>
  <dcterms:created xsi:type="dcterms:W3CDTF">2015-05-10T10:37:30Z</dcterms:created>
  <dcterms:modified xsi:type="dcterms:W3CDTF">2022-02-21T06:23:06Z</dcterms:modified>
</cp:coreProperties>
</file>