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413\Desktop\児童・職員数集計表　等\"/>
    </mc:Choice>
  </mc:AlternateContent>
  <bookViews>
    <workbookView xWindow="0" yWindow="0" windowWidth="17235" windowHeight="7605"/>
  </bookViews>
  <sheets>
    <sheet name="人数" sheetId="9" r:id="rId1"/>
  </sheets>
  <definedNames>
    <definedName name="_xlnm.Print_Area" localSheetId="0">人数!$A$1:$K$41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C39" i="9"/>
  <c r="E38" i="9"/>
  <c r="D38" i="9"/>
  <c r="C38" i="9"/>
  <c r="G37" i="9" s="1"/>
  <c r="G36" i="9"/>
  <c r="G35" i="9"/>
  <c r="G34" i="9"/>
  <c r="G33" i="9"/>
  <c r="G32" i="9"/>
  <c r="G31" i="9"/>
  <c r="G30" i="9"/>
  <c r="I27" i="9"/>
  <c r="H27" i="9"/>
  <c r="G27" i="9"/>
  <c r="F27" i="9"/>
  <c r="E27" i="9"/>
  <c r="D27" i="9"/>
  <c r="C27" i="9"/>
  <c r="H26" i="9"/>
  <c r="G26" i="9"/>
  <c r="F26" i="9"/>
  <c r="E26" i="9"/>
  <c r="D26" i="9"/>
  <c r="C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27" i="9" l="1"/>
  <c r="G39" i="9"/>
  <c r="G38" i="9"/>
  <c r="J26" i="9"/>
</calcChain>
</file>

<file path=xl/sharedStrings.xml><?xml version="1.0" encoding="utf-8"?>
<sst xmlns="http://schemas.openxmlformats.org/spreadsheetml/2006/main" count="50" uniqueCount="27">
  <si>
    <t>山　　瀬</t>
    <rPh sb="0" eb="1">
      <t>ヤマ</t>
    </rPh>
    <rPh sb="3" eb="4">
      <t>セ</t>
    </rPh>
    <phoneticPr fontId="2"/>
  </si>
  <si>
    <t>６年</t>
    <rPh sb="1" eb="2">
      <t>ネン</t>
    </rPh>
    <phoneticPr fontId="2"/>
  </si>
  <si>
    <t>学級数合計</t>
    <rPh sb="0" eb="1">
      <t>ガク</t>
    </rPh>
    <rPh sb="1" eb="2">
      <t>キュウ</t>
    </rPh>
    <rPh sb="2" eb="3">
      <t>カズ</t>
    </rPh>
    <rPh sb="3" eb="5">
      <t>ゴウケイ</t>
    </rPh>
    <phoneticPr fontId="2"/>
  </si>
  <si>
    <t>５年</t>
    <rPh sb="1" eb="2">
      <t>ネン</t>
    </rPh>
    <phoneticPr fontId="2"/>
  </si>
  <si>
    <t>鴨 島 東</t>
    <rPh sb="0" eb="1">
      <t>カモ</t>
    </rPh>
    <rPh sb="2" eb="3">
      <t>シマ</t>
    </rPh>
    <rPh sb="4" eb="5">
      <t>ヒガシ</t>
    </rPh>
    <phoneticPr fontId="2"/>
  </si>
  <si>
    <t>２年</t>
    <rPh sb="1" eb="2">
      <t>ネン</t>
    </rPh>
    <phoneticPr fontId="2"/>
  </si>
  <si>
    <t>鴨島第一</t>
    <rPh sb="0" eb="2">
      <t>カモジマ</t>
    </rPh>
    <rPh sb="2" eb="4">
      <t>ダイイチ</t>
    </rPh>
    <phoneticPr fontId="2"/>
  </si>
  <si>
    <t>１年</t>
    <rPh sb="1" eb="2">
      <t>ネン</t>
    </rPh>
    <phoneticPr fontId="2"/>
  </si>
  <si>
    <t>西 麻 植</t>
    <rPh sb="0" eb="1">
      <t>ニシ</t>
    </rPh>
    <rPh sb="2" eb="3">
      <t>アサ</t>
    </rPh>
    <rPh sb="4" eb="5">
      <t>ウエ</t>
    </rPh>
    <phoneticPr fontId="2"/>
  </si>
  <si>
    <t>３年</t>
    <rPh sb="1" eb="2">
      <t>ネン</t>
    </rPh>
    <phoneticPr fontId="2"/>
  </si>
  <si>
    <t>飯尾敷地</t>
    <rPh sb="0" eb="1">
      <t>ハン</t>
    </rPh>
    <rPh sb="1" eb="2">
      <t>オ</t>
    </rPh>
    <rPh sb="2" eb="4">
      <t>シキジ</t>
    </rPh>
    <phoneticPr fontId="2"/>
  </si>
  <si>
    <t>合計</t>
    <rPh sb="0" eb="2">
      <t>ゴウケイ</t>
    </rPh>
    <phoneticPr fontId="2"/>
  </si>
  <si>
    <t>４年</t>
    <rPh sb="1" eb="2">
      <t>ネン</t>
    </rPh>
    <phoneticPr fontId="2"/>
  </si>
  <si>
    <t>高　　越</t>
    <rPh sb="0" eb="1">
      <t>タカ</t>
    </rPh>
    <rPh sb="3" eb="4">
      <t>コシ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</si>
  <si>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</si>
  <si>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上　　浦</t>
    <rPh sb="0" eb="1">
      <t>ウエ</t>
    </rPh>
    <rPh sb="3" eb="4">
      <t>ウラ</t>
    </rPh>
    <phoneticPr fontId="2"/>
  </si>
  <si>
    <t>山　　川</t>
    <rPh sb="0" eb="1">
      <t>ヤマ</t>
    </rPh>
    <rPh sb="3" eb="4">
      <t>カワ</t>
    </rPh>
    <phoneticPr fontId="2"/>
  </si>
  <si>
    <t>学　　島</t>
    <rPh sb="0" eb="1">
      <t>ガク</t>
    </rPh>
    <rPh sb="3" eb="4">
      <t>シマ</t>
    </rPh>
    <phoneticPr fontId="2"/>
  </si>
  <si>
    <t>鴨　　島</t>
    <rPh sb="0" eb="1">
      <t>カモ</t>
    </rPh>
    <rPh sb="3" eb="4">
      <t>シマ</t>
    </rPh>
    <phoneticPr fontId="2"/>
  </si>
  <si>
    <t>知 恵 島</t>
    <rPh sb="0" eb="1">
      <t>チ</t>
    </rPh>
    <rPh sb="2" eb="3">
      <t>メグミ</t>
    </rPh>
    <rPh sb="4" eb="5">
      <t>ジマ</t>
    </rPh>
    <phoneticPr fontId="2"/>
  </si>
  <si>
    <t>森　　山</t>
    <rPh sb="0" eb="1">
      <t>モリ</t>
    </rPh>
    <rPh sb="3" eb="4">
      <t>ヤマ</t>
    </rPh>
    <phoneticPr fontId="2"/>
  </si>
  <si>
    <t>川　　島</t>
    <rPh sb="0" eb="1">
      <t>カワ</t>
    </rPh>
    <rPh sb="3" eb="4">
      <t>シマ</t>
    </rPh>
    <phoneticPr fontId="2"/>
  </si>
  <si>
    <t>牛　　島</t>
    <rPh sb="0" eb="1">
      <t>ウシ</t>
    </rPh>
    <rPh sb="3" eb="4">
      <t>シマ</t>
    </rPh>
    <phoneticPr fontId="2"/>
  </si>
  <si>
    <t>学級数</t>
    <rPh sb="0" eb="1">
      <t>ガク</t>
    </rPh>
    <rPh sb="1" eb="2">
      <t>キュウ</t>
    </rPh>
    <rPh sb="2" eb="3">
      <t>カズ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</si>
  <si>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</si>
  <si>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</si>
  <si>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吉野川市立小中学校　児童生徒数　（R3.5.１現在） 　</t>
    <rPh sb="0" eb="3">
      <t>ヨシノガワ</t>
    </rPh>
    <rPh sb="3" eb="5">
      <t>シリツ</t>
    </rPh>
    <rPh sb="5" eb="9">
      <t>ショウチュウガッコウ</t>
    </rPh>
    <rPh sb="10" eb="12">
      <t>ジドウ</t>
    </rPh>
    <rPh sb="12" eb="14">
      <t>セイト</t>
    </rPh>
    <rPh sb="14" eb="15">
      <t>カズ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</si>
</sst>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_ "/>
    <numFmt numFmtId="177" formatCode="0_ "/>
  </numFmts>
  <fonts count="8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rgb="FF000000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/>
      <top style="medium">
        <color rgb="FF000000"/>
      </top>
      <bottom style="hair">
        <color rgb="FF000000"/>
      </bottom>
      <diagonal style="thin">
        <color indexed="64"/>
      </diagonal>
    </border>
    <border>
      <left style="thin">
        <color indexed="64"/>
      </left>
      <right/>
      <top style="hair">
        <color rgb="FF000000"/>
      </top>
      <bottom/>
      <diagonal/>
    </border>
    <border diagonalDown="1">
      <left style="thin">
        <color indexed="64"/>
      </left>
      <right/>
      <top style="thin">
        <color rgb="FF000000"/>
      </top>
      <bottom style="hair">
        <color rgb="FF000000"/>
      </bottom>
      <diagonal style="thin">
        <color indexed="64"/>
      </diagonal>
    </border>
    <border>
      <left style="thin">
        <color indexed="64"/>
      </left>
      <right/>
      <top style="hair">
        <color rgb="FF000000"/>
      </top>
      <bottom style="thin">
        <color rgb="FF000000"/>
      </bottom>
      <diagonal/>
    </border>
    <border diagonalDown="1">
      <left style="thin">
        <color indexed="64"/>
      </left>
      <right/>
      <top/>
      <bottom style="hair">
        <color rgb="FF000000"/>
      </bottom>
      <diagonal style="thin">
        <color indexed="64"/>
      </diagonal>
    </border>
    <border>
      <left style="thin">
        <color indexed="64"/>
      </left>
      <right/>
      <top style="hair">
        <color rgb="FF000000"/>
      </top>
      <bottom style="medium">
        <color rgb="FF000000"/>
      </bottom>
      <diagonal/>
    </border>
    <border diagonalDown="1">
      <left/>
      <right/>
      <top style="medium">
        <color rgb="FF000000"/>
      </top>
      <bottom/>
      <diagonal style="thin">
        <color indexed="64"/>
      </diagonal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 diagonalDown="1"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 style="thin">
        <color rgb="FF000000"/>
      </diagonal>
    </border>
    <border diagonalDown="1"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 diagonalDown="1">
      <left style="thin">
        <color indexed="64"/>
      </left>
      <right style="medium">
        <color rgb="FF000000"/>
      </right>
      <top/>
      <bottom style="hair">
        <color rgb="FF000000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thin">
        <color rgb="FF000000"/>
      </top>
      <bottom style="hair">
        <color rgb="FF000000"/>
      </bottom>
      <diagonal style="thin">
        <color indexed="64"/>
      </diagonal>
    </border>
    <border diagonalDown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indexed="64"/>
      </diagonal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1" applyFont="1">
      <alignment vertical="center"/>
    </xf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 shrinkToFit="1"/>
    </xf>
    <xf numFmtId="177" fontId="1" fillId="0" borderId="16" xfId="1" applyNumberFormat="1" applyFont="1" applyBorder="1">
      <alignment vertical="center"/>
    </xf>
    <xf numFmtId="177" fontId="5" fillId="0" borderId="17" xfId="1" applyNumberFormat="1" applyFont="1" applyBorder="1">
      <alignment vertical="center"/>
    </xf>
    <xf numFmtId="177" fontId="1" fillId="0" borderId="18" xfId="1" applyNumberFormat="1" applyFont="1" applyBorder="1">
      <alignment vertical="center"/>
    </xf>
    <xf numFmtId="177" fontId="5" fillId="0" borderId="19" xfId="1" applyNumberFormat="1" applyFont="1" applyBorder="1">
      <alignment vertical="center"/>
    </xf>
    <xf numFmtId="177" fontId="1" fillId="0" borderId="20" xfId="1" applyNumberFormat="1" applyFont="1" applyBorder="1">
      <alignment vertical="center"/>
    </xf>
    <xf numFmtId="177" fontId="6" fillId="0" borderId="18" xfId="1" applyNumberFormat="1" applyFont="1" applyBorder="1">
      <alignment vertical="center"/>
    </xf>
    <xf numFmtId="177" fontId="6" fillId="0" borderId="20" xfId="1" applyNumberFormat="1" applyFont="1" applyBorder="1">
      <alignment vertical="center"/>
    </xf>
    <xf numFmtId="177" fontId="1" fillId="0" borderId="1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0" fontId="1" fillId="0" borderId="22" xfId="1" applyFont="1" applyBorder="1" applyAlignment="1">
      <alignment horizontal="center" vertical="center" shrinkToFit="1"/>
    </xf>
    <xf numFmtId="177" fontId="5" fillId="0" borderId="23" xfId="1" applyNumberFormat="1" applyFont="1" applyBorder="1">
      <alignment vertical="center"/>
    </xf>
    <xf numFmtId="177" fontId="1" fillId="0" borderId="24" xfId="1" applyNumberFormat="1" applyFont="1" applyBorder="1">
      <alignment vertical="center"/>
    </xf>
    <xf numFmtId="177" fontId="1" fillId="0" borderId="25" xfId="1" applyNumberFormat="1" applyFont="1" applyBorder="1">
      <alignment vertical="center"/>
    </xf>
    <xf numFmtId="177" fontId="3" fillId="0" borderId="26" xfId="1" applyNumberFormat="1" applyFont="1" applyBorder="1">
      <alignment vertical="center"/>
    </xf>
    <xf numFmtId="0" fontId="1" fillId="0" borderId="27" xfId="1" applyFont="1" applyBorder="1" applyAlignment="1">
      <alignment horizontal="center" vertical="center" shrinkToFit="1"/>
    </xf>
    <xf numFmtId="177" fontId="1" fillId="0" borderId="8" xfId="1" applyNumberFormat="1" applyFont="1" applyBorder="1">
      <alignment vertical="center"/>
    </xf>
    <xf numFmtId="0" fontId="1" fillId="0" borderId="28" xfId="1" applyFont="1" applyBorder="1" applyAlignment="1">
      <alignment horizontal="center" vertical="center" shrinkToFit="1"/>
    </xf>
    <xf numFmtId="176" fontId="1" fillId="0" borderId="29" xfId="1" applyNumberFormat="1" applyFont="1" applyBorder="1">
      <alignment vertical="center"/>
    </xf>
    <xf numFmtId="177" fontId="5" fillId="0" borderId="30" xfId="1" applyNumberFormat="1" applyFont="1" applyBorder="1">
      <alignment vertical="center"/>
    </xf>
    <xf numFmtId="176" fontId="1" fillId="0" borderId="31" xfId="1" applyNumberFormat="1" applyFont="1" applyBorder="1">
      <alignment vertical="center"/>
    </xf>
    <xf numFmtId="177" fontId="5" fillId="0" borderId="32" xfId="1" applyNumberFormat="1" applyFont="1" applyBorder="1">
      <alignment vertical="center"/>
    </xf>
    <xf numFmtId="176" fontId="1" fillId="0" borderId="33" xfId="1" applyNumberFormat="1" applyFont="1" applyBorder="1">
      <alignment vertical="center"/>
    </xf>
    <xf numFmtId="177" fontId="5" fillId="0" borderId="34" xfId="1" applyNumberFormat="1" applyFont="1" applyBorder="1">
      <alignment vertical="center"/>
    </xf>
    <xf numFmtId="176" fontId="1" fillId="0" borderId="35" xfId="1" applyNumberFormat="1" applyFont="1" applyBorder="1">
      <alignment vertical="center"/>
    </xf>
    <xf numFmtId="0" fontId="1" fillId="0" borderId="8" xfId="1" applyFont="1" applyBorder="1" applyAlignment="1">
      <alignment horizontal="center" vertical="center"/>
    </xf>
    <xf numFmtId="177" fontId="1" fillId="0" borderId="36" xfId="1" applyNumberFormat="1" applyFont="1" applyBorder="1">
      <alignment vertical="center"/>
    </xf>
    <xf numFmtId="177" fontId="5" fillId="0" borderId="37" xfId="1" applyNumberFormat="1" applyFont="1" applyBorder="1">
      <alignment vertical="center"/>
    </xf>
    <xf numFmtId="0" fontId="7" fillId="0" borderId="0" xfId="2" applyFont="1" applyBorder="1">
      <alignment vertical="center"/>
    </xf>
    <xf numFmtId="0" fontId="7" fillId="0" borderId="14" xfId="2" applyFont="1" applyBorder="1">
      <alignment vertical="center"/>
    </xf>
    <xf numFmtId="177" fontId="1" fillId="0" borderId="38" xfId="1" applyNumberFormat="1" applyFont="1" applyBorder="1">
      <alignment vertical="center"/>
    </xf>
    <xf numFmtId="177" fontId="5" fillId="0" borderId="39" xfId="1" applyNumberFormat="1" applyFont="1" applyBorder="1">
      <alignment vertical="center"/>
    </xf>
    <xf numFmtId="177" fontId="1" fillId="0" borderId="40" xfId="1" applyNumberFormat="1" applyFont="1" applyBorder="1">
      <alignment vertical="center"/>
    </xf>
    <xf numFmtId="177" fontId="5" fillId="0" borderId="41" xfId="1" applyNumberFormat="1" applyFont="1" applyBorder="1">
      <alignment vertical="center"/>
    </xf>
    <xf numFmtId="0" fontId="1" fillId="0" borderId="42" xfId="1" applyFont="1" applyBorder="1" applyAlignment="1">
      <alignment horizontal="center" vertical="center" shrinkToFit="1"/>
    </xf>
    <xf numFmtId="177" fontId="1" fillId="0" borderId="43" xfId="1" applyNumberFormat="1" applyFont="1" applyBorder="1">
      <alignment vertical="center"/>
    </xf>
    <xf numFmtId="177" fontId="1" fillId="0" borderId="44" xfId="1" applyNumberFormat="1" applyFont="1" applyBorder="1">
      <alignment vertical="center"/>
    </xf>
    <xf numFmtId="0" fontId="1" fillId="0" borderId="26" xfId="1" applyFont="1" applyBorder="1" applyAlignment="1">
      <alignment horizontal="center" vertical="center" shrinkToFit="1"/>
    </xf>
    <xf numFmtId="177" fontId="1" fillId="0" borderId="45" xfId="1" applyNumberFormat="1" applyFont="1" applyBorder="1">
      <alignment vertical="center"/>
    </xf>
    <xf numFmtId="177" fontId="1" fillId="0" borderId="46" xfId="1" applyNumberFormat="1" applyFont="1" applyBorder="1">
      <alignment vertical="center"/>
    </xf>
    <xf numFmtId="177" fontId="1" fillId="0" borderId="47" xfId="1" applyNumberFormat="1" applyFont="1" applyBorder="1">
      <alignment vertical="center"/>
    </xf>
    <xf numFmtId="177" fontId="6" fillId="0" borderId="48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1" fillId="0" borderId="48" xfId="1" applyNumberFormat="1" applyFont="1" applyBorder="1">
      <alignment vertical="center"/>
    </xf>
    <xf numFmtId="177" fontId="1" fillId="0" borderId="49" xfId="1" applyNumberFormat="1" applyFont="1" applyBorder="1">
      <alignment vertical="center"/>
    </xf>
    <xf numFmtId="177" fontId="6" fillId="0" borderId="40" xfId="1" applyNumberFormat="1" applyFont="1" applyBorder="1">
      <alignment vertical="center"/>
    </xf>
    <xf numFmtId="177" fontId="6" fillId="0" borderId="36" xfId="1" applyNumberFormat="1" applyFont="1" applyBorder="1">
      <alignment vertical="center"/>
    </xf>
    <xf numFmtId="0" fontId="0" fillId="0" borderId="0" xfId="0">
      <alignment vertical="center"/>
    </xf>
    <xf numFmtId="12" fontId="5" fillId="0" borderId="17" xfId="1" applyNumberFormat="1" applyFont="1" applyBorder="1">
      <alignment vertical="center"/>
    </xf>
    <xf numFmtId="177" fontId="3" fillId="0" borderId="50" xfId="1" applyNumberFormat="1" applyFont="1" applyBorder="1">
      <alignment vertical="center"/>
    </xf>
    <xf numFmtId="177" fontId="3" fillId="0" borderId="0" xfId="1" applyNumberFormat="1" applyFont="1" applyBorder="1">
      <alignment vertical="center"/>
    </xf>
    <xf numFmtId="0" fontId="4" fillId="0" borderId="50" xfId="1" applyFont="1" applyBorder="1" applyAlignment="1">
      <alignment horizontal="center" vertical="center" shrinkToFit="1"/>
    </xf>
    <xf numFmtId="177" fontId="5" fillId="0" borderId="19" xfId="1" applyNumberFormat="1" applyFont="1" applyBorder="1" applyAlignment="1">
      <alignment horizontal="right" vertical="center"/>
    </xf>
    <xf numFmtId="177" fontId="5" fillId="0" borderId="17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177" fontId="3" fillId="0" borderId="52" xfId="1" applyNumberFormat="1" applyFont="1" applyBorder="1">
      <alignment vertical="center"/>
    </xf>
    <xf numFmtId="0" fontId="1" fillId="0" borderId="51" xfId="2" applyBorder="1">
      <alignment vertical="center"/>
    </xf>
  </cellXfs>
  <cellStyles count="3">
    <cellStyle name="標準" xfId="0" builtinId="0"/>
    <cellStyle name="標準_270401人数" xfId="1"/>
    <cellStyle name="標準_270401人数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1"/>
  <sheetViews>
    <sheetView tabSelected="1" view="pageBreakPreview" zoomScale="98" zoomScaleSheetLayoutView="98" workbookViewId="0">
      <selection activeCell="I32" sqref="I32"/>
    </sheetView>
  </sheetViews>
  <sheetFormatPr defaultRowHeight="13.5" x14ac:dyDescent="0.15"/>
  <cols>
    <col min="1" max="1" width="5" style="1" customWidth="1"/>
    <col min="2" max="2" width="10" style="2" customWidth="1"/>
    <col min="3" max="10" width="7.5" style="2" customWidth="1"/>
    <col min="11" max="11" width="10" style="2" customWidth="1"/>
    <col min="12" max="12" width="9" style="1" customWidth="1"/>
    <col min="13" max="13" width="6.5" style="1" customWidth="1"/>
    <col min="14" max="19" width="4" style="1" customWidth="1"/>
    <col min="20" max="20" width="9" style="1" customWidth="1"/>
    <col min="21" max="16384" width="9" style="1"/>
  </cols>
  <sheetData>
    <row r="1" spans="1:11 16383:16383" ht="22.5" customHeight="1" x14ac:dyDescent="0.15">
      <c r="A1" s="3" t="s">
        <v>26</v>
      </c>
      <c r="C1" s="1"/>
      <c r="D1" s="1"/>
      <c r="E1" s="1"/>
      <c r="F1" s="1"/>
      <c r="G1" s="46"/>
      <c r="H1" s="1"/>
      <c r="I1" s="1"/>
      <c r="J1" s="1"/>
      <c r="K1" s="1"/>
    </row>
    <row r="2" spans="1:11 16383:16383" ht="16.5" customHeight="1" thickBot="1" x14ac:dyDescent="0.2">
      <c r="A2" s="3"/>
      <c r="C2" s="1"/>
      <c r="D2" s="1"/>
      <c r="E2" s="1"/>
      <c r="F2" s="1"/>
      <c r="G2" s="47"/>
      <c r="H2" s="1"/>
      <c r="I2" s="1"/>
      <c r="J2" s="1"/>
      <c r="K2" s="1"/>
    </row>
    <row r="3" spans="1:11 16383:16383" ht="21.75" customHeight="1" thickBot="1" x14ac:dyDescent="0.2">
      <c r="B3" s="4" t="s">
        <v>24</v>
      </c>
      <c r="C3" s="18" t="s">
        <v>7</v>
      </c>
      <c r="D3" s="18" t="s">
        <v>5</v>
      </c>
      <c r="E3" s="18" t="s">
        <v>9</v>
      </c>
      <c r="F3" s="18" t="s">
        <v>12</v>
      </c>
      <c r="G3" s="28" t="s">
        <v>3</v>
      </c>
      <c r="H3" s="52" t="s">
        <v>1</v>
      </c>
      <c r="I3" s="55" t="s">
        <v>25</v>
      </c>
      <c r="J3" s="43" t="s">
        <v>11</v>
      </c>
      <c r="K3" s="1"/>
      <c r="XFC3" s="65"/>
    </row>
    <row r="4" spans="1:11 16383:16383" ht="21.75" customHeight="1" x14ac:dyDescent="0.15">
      <c r="B4" s="5" t="s">
        <v>15</v>
      </c>
      <c r="C4" s="19">
        <v>0</v>
      </c>
      <c r="D4" s="19">
        <v>0</v>
      </c>
      <c r="E4" s="19">
        <v>0</v>
      </c>
      <c r="F4" s="19">
        <v>1</v>
      </c>
      <c r="G4" s="19">
        <v>3</v>
      </c>
      <c r="H4" s="53">
        <v>1</v>
      </c>
      <c r="I4" s="56"/>
      <c r="J4" s="48">
        <f>SUM(C4:H4)</f>
        <v>5</v>
      </c>
      <c r="K4" s="1"/>
      <c r="XFC4" s="65"/>
    </row>
    <row r="5" spans="1:11 16383:16383" ht="21.75" customHeight="1" x14ac:dyDescent="0.15">
      <c r="B5" s="6" t="s">
        <v>23</v>
      </c>
      <c r="C5" s="20">
        <v>0</v>
      </c>
      <c r="D5" s="20">
        <v>0</v>
      </c>
      <c r="E5" s="20">
        <v>0</v>
      </c>
      <c r="F5" s="20">
        <v>0</v>
      </c>
      <c r="G5" s="66">
        <v>0.5</v>
      </c>
      <c r="H5" s="66">
        <v>0.5</v>
      </c>
      <c r="I5" s="20">
        <v>1</v>
      </c>
      <c r="J5" s="49">
        <f>SUM(C5:I5)</f>
        <v>2</v>
      </c>
      <c r="K5" s="1"/>
      <c r="XFC5" s="65"/>
    </row>
    <row r="6" spans="1:11 16383:16383" ht="21.75" customHeight="1" x14ac:dyDescent="0.15">
      <c r="B6" s="7" t="s">
        <v>22</v>
      </c>
      <c r="C6" s="21">
        <v>23</v>
      </c>
      <c r="D6" s="21">
        <v>16</v>
      </c>
      <c r="E6" s="21">
        <v>22</v>
      </c>
      <c r="F6" s="21">
        <v>27</v>
      </c>
      <c r="G6" s="21">
        <v>20</v>
      </c>
      <c r="H6" s="54">
        <v>29</v>
      </c>
      <c r="I6" s="57"/>
      <c r="J6" s="50">
        <f>SUM(C6:H6)</f>
        <v>137</v>
      </c>
      <c r="K6" s="1"/>
      <c r="XFC6" s="65"/>
    </row>
    <row r="7" spans="1:11 16383:16383" ht="21.75" customHeight="1" x14ac:dyDescent="0.15">
      <c r="B7" s="8" t="s">
        <v>23</v>
      </c>
      <c r="C7" s="70">
        <v>1</v>
      </c>
      <c r="D7" s="70">
        <v>1</v>
      </c>
      <c r="E7" s="70">
        <v>1</v>
      </c>
      <c r="F7" s="70">
        <v>1</v>
      </c>
      <c r="G7" s="70">
        <v>1</v>
      </c>
      <c r="H7" s="70">
        <v>1</v>
      </c>
      <c r="I7" s="70">
        <v>3</v>
      </c>
      <c r="J7" s="51">
        <f>SUM(C7:I7)</f>
        <v>9</v>
      </c>
      <c r="K7" s="1"/>
      <c r="XFC7" s="65"/>
    </row>
    <row r="8" spans="1:11 16383:16383" ht="21.75" customHeight="1" x14ac:dyDescent="0.15">
      <c r="B8" s="9" t="s">
        <v>20</v>
      </c>
      <c r="C8" s="23">
        <v>24</v>
      </c>
      <c r="D8" s="23">
        <v>16</v>
      </c>
      <c r="E8" s="23">
        <v>21</v>
      </c>
      <c r="F8" s="23">
        <v>27</v>
      </c>
      <c r="G8" s="23">
        <v>18</v>
      </c>
      <c r="H8" s="23">
        <v>26</v>
      </c>
      <c r="I8" s="58"/>
      <c r="J8" s="44">
        <f>SUM(C8:H8)</f>
        <v>132</v>
      </c>
      <c r="K8" s="1"/>
      <c r="XFC8" s="65"/>
    </row>
    <row r="9" spans="1:11 16383:16383" ht="21.75" customHeight="1" x14ac:dyDescent="0.15">
      <c r="B9" s="6" t="s">
        <v>23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71">
        <v>2</v>
      </c>
      <c r="J9" s="49">
        <f>SUM(C9:I9)</f>
        <v>8</v>
      </c>
      <c r="K9" s="1"/>
      <c r="XFC9" s="65"/>
    </row>
    <row r="10" spans="1:11 16383:16383" ht="21.75" customHeight="1" x14ac:dyDescent="0.15">
      <c r="B10" s="7" t="s">
        <v>18</v>
      </c>
      <c r="C10" s="24">
        <v>72</v>
      </c>
      <c r="D10" s="24">
        <v>61</v>
      </c>
      <c r="E10" s="24">
        <v>63</v>
      </c>
      <c r="F10" s="24">
        <v>57</v>
      </c>
      <c r="G10" s="24">
        <v>78</v>
      </c>
      <c r="H10" s="24">
        <v>74</v>
      </c>
      <c r="I10" s="59"/>
      <c r="J10" s="63">
        <f>SUM(C10:H10)</f>
        <v>405</v>
      </c>
      <c r="K10" s="1"/>
      <c r="XFC10" s="65"/>
    </row>
    <row r="11" spans="1:11 16383:16383" ht="21.75" customHeight="1" x14ac:dyDescent="0.15">
      <c r="B11" s="8" t="s">
        <v>23</v>
      </c>
      <c r="C11" s="70">
        <v>2</v>
      </c>
      <c r="D11" s="70">
        <v>2</v>
      </c>
      <c r="E11" s="70">
        <v>2</v>
      </c>
      <c r="F11" s="70">
        <v>2</v>
      </c>
      <c r="G11" s="70">
        <v>3</v>
      </c>
      <c r="H11" s="70">
        <v>3</v>
      </c>
      <c r="I11" s="70">
        <v>4</v>
      </c>
      <c r="J11" s="51">
        <f>SUM(C11:I11)</f>
        <v>18</v>
      </c>
      <c r="K11" s="1"/>
      <c r="XFC11" s="65"/>
    </row>
    <row r="12" spans="1:11 16383:16383" ht="21.75" customHeight="1" x14ac:dyDescent="0.15">
      <c r="B12" s="9" t="s">
        <v>10</v>
      </c>
      <c r="C12" s="25">
        <v>20</v>
      </c>
      <c r="D12" s="25">
        <v>12</v>
      </c>
      <c r="E12" s="25">
        <v>17</v>
      </c>
      <c r="F12" s="25">
        <v>23</v>
      </c>
      <c r="G12" s="25">
        <v>29</v>
      </c>
      <c r="H12" s="25">
        <v>25</v>
      </c>
      <c r="I12" s="60"/>
      <c r="J12" s="64">
        <f>SUM(C12:H12)</f>
        <v>126</v>
      </c>
      <c r="K12" s="1"/>
      <c r="XFC12" s="65"/>
    </row>
    <row r="13" spans="1:11 16383:16383" ht="21.75" customHeight="1" x14ac:dyDescent="0.15">
      <c r="B13" s="6" t="s">
        <v>23</v>
      </c>
      <c r="C13" s="71">
        <v>1</v>
      </c>
      <c r="D13" s="71">
        <v>1</v>
      </c>
      <c r="E13" s="71">
        <v>1</v>
      </c>
      <c r="F13" s="71">
        <v>1</v>
      </c>
      <c r="G13" s="71">
        <v>1</v>
      </c>
      <c r="H13" s="71">
        <v>1</v>
      </c>
      <c r="I13" s="71">
        <v>3</v>
      </c>
      <c r="J13" s="49">
        <f>SUM(C13:I13)</f>
        <v>9</v>
      </c>
      <c r="K13" s="1"/>
      <c r="XFC13" s="65"/>
    </row>
    <row r="14" spans="1:11 16383:16383" ht="21.75" customHeight="1" x14ac:dyDescent="0.15">
      <c r="B14" s="7" t="s">
        <v>8</v>
      </c>
      <c r="C14" s="24">
        <v>17</v>
      </c>
      <c r="D14" s="24">
        <v>18</v>
      </c>
      <c r="E14" s="24">
        <v>11</v>
      </c>
      <c r="F14" s="24">
        <v>20</v>
      </c>
      <c r="G14" s="24">
        <v>12</v>
      </c>
      <c r="H14" s="24">
        <v>19</v>
      </c>
      <c r="I14" s="59"/>
      <c r="J14" s="63">
        <f>SUM(C14:H14)</f>
        <v>97</v>
      </c>
      <c r="K14" s="1"/>
      <c r="XFC14" s="65"/>
    </row>
    <row r="15" spans="1:11 16383:16383" ht="21.75" customHeight="1" x14ac:dyDescent="0.15">
      <c r="B15" s="8" t="s">
        <v>23</v>
      </c>
      <c r="C15" s="70">
        <v>1</v>
      </c>
      <c r="D15" s="70">
        <v>1</v>
      </c>
      <c r="E15" s="70">
        <v>1</v>
      </c>
      <c r="F15" s="70">
        <v>1</v>
      </c>
      <c r="G15" s="70">
        <v>1</v>
      </c>
      <c r="H15" s="70">
        <v>1</v>
      </c>
      <c r="I15" s="70">
        <v>2</v>
      </c>
      <c r="J15" s="51">
        <f>SUM(C15:I15)</f>
        <v>8</v>
      </c>
      <c r="K15" s="1"/>
      <c r="XFC15" s="65"/>
    </row>
    <row r="16" spans="1:11 16383:16383" ht="21.75" customHeight="1" x14ac:dyDescent="0.15">
      <c r="B16" s="9" t="s">
        <v>19</v>
      </c>
      <c r="C16" s="25">
        <v>30</v>
      </c>
      <c r="D16" s="25">
        <v>22</v>
      </c>
      <c r="E16" s="25">
        <v>28</v>
      </c>
      <c r="F16" s="25">
        <v>20</v>
      </c>
      <c r="G16" s="25">
        <v>15</v>
      </c>
      <c r="H16" s="25">
        <v>14</v>
      </c>
      <c r="I16" s="60"/>
      <c r="J16" s="64">
        <f>SUM(C16:H16)</f>
        <v>129</v>
      </c>
      <c r="K16" s="1"/>
      <c r="XFC16" s="65"/>
    </row>
    <row r="17" spans="2:11 16376:16383" ht="21.75" customHeight="1" x14ac:dyDescent="0.15">
      <c r="B17" s="6" t="s">
        <v>23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71">
        <v>2</v>
      </c>
      <c r="J17" s="49">
        <f>SUM(C17:I17)</f>
        <v>8</v>
      </c>
      <c r="K17" s="1"/>
      <c r="XFC17" s="65"/>
    </row>
    <row r="18" spans="2:11 16376:16383" ht="21.75" customHeight="1" x14ac:dyDescent="0.15">
      <c r="B18" s="7" t="s">
        <v>21</v>
      </c>
      <c r="C18" s="24">
        <v>28</v>
      </c>
      <c r="D18" s="24">
        <v>27</v>
      </c>
      <c r="E18" s="24">
        <v>34</v>
      </c>
      <c r="F18" s="24">
        <v>31</v>
      </c>
      <c r="G18" s="24">
        <v>25</v>
      </c>
      <c r="H18" s="24">
        <v>36</v>
      </c>
      <c r="I18" s="59"/>
      <c r="J18" s="63">
        <f>SUM(C18:H18)</f>
        <v>181</v>
      </c>
      <c r="K18" s="1"/>
      <c r="XFC18" s="65"/>
    </row>
    <row r="19" spans="2:11 16376:16383" ht="21.75" customHeight="1" x14ac:dyDescent="0.15">
      <c r="B19" s="8" t="s">
        <v>23</v>
      </c>
      <c r="C19" s="70">
        <v>2</v>
      </c>
      <c r="D19" s="70">
        <v>1</v>
      </c>
      <c r="E19" s="70">
        <v>1</v>
      </c>
      <c r="F19" s="70">
        <v>1</v>
      </c>
      <c r="G19" s="70">
        <v>1</v>
      </c>
      <c r="H19" s="70">
        <v>1</v>
      </c>
      <c r="I19" s="70">
        <v>3</v>
      </c>
      <c r="J19" s="51">
        <f>SUM(C19:I19)</f>
        <v>10</v>
      </c>
      <c r="K19" s="1"/>
      <c r="XFC19" s="65"/>
    </row>
    <row r="20" spans="2:11 16376:16383" ht="21.75" customHeight="1" x14ac:dyDescent="0.15">
      <c r="B20" s="9" t="s">
        <v>17</v>
      </c>
      <c r="C20" s="23">
        <v>16</v>
      </c>
      <c r="D20" s="23">
        <v>19</v>
      </c>
      <c r="E20" s="23">
        <v>15</v>
      </c>
      <c r="F20" s="23">
        <v>18</v>
      </c>
      <c r="G20" s="23">
        <v>25</v>
      </c>
      <c r="H20" s="23">
        <v>15</v>
      </c>
      <c r="I20" s="58"/>
      <c r="J20" s="44">
        <f>SUM(C20:H20)</f>
        <v>108</v>
      </c>
      <c r="K20" s="1"/>
      <c r="XFC20" s="65"/>
    </row>
    <row r="21" spans="2:11 16376:16383" ht="21.75" customHeight="1" x14ac:dyDescent="0.15">
      <c r="B21" s="6" t="s">
        <v>23</v>
      </c>
      <c r="C21" s="71">
        <v>1</v>
      </c>
      <c r="D21" s="71">
        <v>1</v>
      </c>
      <c r="E21" s="71">
        <v>1</v>
      </c>
      <c r="F21" s="71">
        <v>1</v>
      </c>
      <c r="G21" s="71">
        <v>1</v>
      </c>
      <c r="H21" s="71">
        <v>1</v>
      </c>
      <c r="I21" s="71">
        <v>2</v>
      </c>
      <c r="J21" s="49">
        <f>SUM(C21:I21)</f>
        <v>8</v>
      </c>
      <c r="K21" s="1"/>
      <c r="XFC21" s="65"/>
    </row>
    <row r="22" spans="2:11 16376:16383" ht="21.75" customHeight="1" x14ac:dyDescent="0.15">
      <c r="B22" s="7" t="s">
        <v>0</v>
      </c>
      <c r="C22" s="21">
        <v>31</v>
      </c>
      <c r="D22" s="21">
        <v>27</v>
      </c>
      <c r="E22" s="21">
        <v>31</v>
      </c>
      <c r="F22" s="21">
        <v>37</v>
      </c>
      <c r="G22" s="21">
        <v>41</v>
      </c>
      <c r="H22" s="21">
        <v>22</v>
      </c>
      <c r="I22" s="61"/>
      <c r="J22" s="50">
        <f>SUM(C22:H22)</f>
        <v>189</v>
      </c>
      <c r="K22" s="1"/>
      <c r="XFC22" s="65"/>
    </row>
    <row r="23" spans="2:11 16376:16383" ht="21.75" customHeight="1" x14ac:dyDescent="0.15">
      <c r="B23" s="8" t="s">
        <v>23</v>
      </c>
      <c r="C23" s="70">
        <v>1</v>
      </c>
      <c r="D23" s="70">
        <v>1</v>
      </c>
      <c r="E23" s="70">
        <v>1</v>
      </c>
      <c r="F23" s="70">
        <v>2</v>
      </c>
      <c r="G23" s="70">
        <v>1</v>
      </c>
      <c r="H23" s="70">
        <v>1</v>
      </c>
      <c r="I23" s="70">
        <v>2</v>
      </c>
      <c r="J23" s="51">
        <f>SUM(C23:I23)</f>
        <v>9</v>
      </c>
      <c r="K23" s="1"/>
      <c r="XFC23" s="65"/>
    </row>
    <row r="24" spans="2:11 16376:16383" ht="21.75" customHeight="1" x14ac:dyDescent="0.15">
      <c r="B24" s="9" t="s">
        <v>13</v>
      </c>
      <c r="C24" s="23">
        <v>22</v>
      </c>
      <c r="D24" s="23">
        <v>30</v>
      </c>
      <c r="E24" s="23">
        <v>33</v>
      </c>
      <c r="F24" s="23">
        <v>34</v>
      </c>
      <c r="G24" s="23">
        <v>28</v>
      </c>
      <c r="H24" s="23">
        <v>28</v>
      </c>
      <c r="I24" s="58"/>
      <c r="J24" s="44">
        <f>SUM(C24:H24)</f>
        <v>175</v>
      </c>
      <c r="K24" s="1"/>
      <c r="XFC24" s="65"/>
    </row>
    <row r="25" spans="2:11 16376:16383" ht="21.75" customHeight="1" thickBot="1" x14ac:dyDescent="0.2">
      <c r="B25" s="6" t="s">
        <v>23</v>
      </c>
      <c r="C25" s="71">
        <v>1</v>
      </c>
      <c r="D25" s="71">
        <v>1</v>
      </c>
      <c r="E25" s="71">
        <v>1</v>
      </c>
      <c r="F25" s="71">
        <v>1</v>
      </c>
      <c r="G25" s="71">
        <v>1</v>
      </c>
      <c r="H25" s="71">
        <v>1</v>
      </c>
      <c r="I25" s="71">
        <v>7</v>
      </c>
      <c r="J25" s="49">
        <f>SUM(C25:I25)</f>
        <v>13</v>
      </c>
      <c r="K25" s="1"/>
      <c r="XFC25" s="65"/>
    </row>
    <row r="26" spans="2:11 16376:16383" ht="21.75" customHeight="1" thickBot="1" x14ac:dyDescent="0.2">
      <c r="B26" s="10" t="s">
        <v>11</v>
      </c>
      <c r="C26" s="26">
        <f t="shared" ref="C26:H27" si="0">C4+C6+C8+C10+C12+C14+C16+C18+C20+C22+C24</f>
        <v>283</v>
      </c>
      <c r="D26" s="26">
        <f t="shared" si="0"/>
        <v>248</v>
      </c>
      <c r="E26" s="26">
        <f t="shared" si="0"/>
        <v>275</v>
      </c>
      <c r="F26" s="26">
        <f t="shared" si="0"/>
        <v>295</v>
      </c>
      <c r="G26" s="26">
        <f t="shared" si="0"/>
        <v>294</v>
      </c>
      <c r="H26" s="26">
        <f t="shared" si="0"/>
        <v>289</v>
      </c>
      <c r="I26" s="62"/>
      <c r="J26" s="34">
        <f>SUM(C26:H26)</f>
        <v>1684</v>
      </c>
      <c r="K26" s="1"/>
      <c r="XFC26" s="65"/>
    </row>
    <row r="27" spans="2:11 16376:16383" ht="21.75" customHeight="1" thickBot="1" x14ac:dyDescent="0.2">
      <c r="B27" s="11" t="s">
        <v>2</v>
      </c>
      <c r="C27" s="27">
        <f t="shared" si="0"/>
        <v>12</v>
      </c>
      <c r="D27" s="27">
        <f t="shared" si="0"/>
        <v>11</v>
      </c>
      <c r="E27" s="27">
        <f t="shared" si="0"/>
        <v>11</v>
      </c>
      <c r="F27" s="27">
        <f t="shared" si="0"/>
        <v>12</v>
      </c>
      <c r="G27" s="27">
        <f t="shared" si="0"/>
        <v>12.5</v>
      </c>
      <c r="H27" s="27">
        <f t="shared" si="0"/>
        <v>12.5</v>
      </c>
      <c r="I27" s="27">
        <f>I5+I7+I9+I11+I13+I15+I17+I19+I21+I23+I25</f>
        <v>31</v>
      </c>
      <c r="J27" s="27">
        <f>J5+J7+J9+J11+J13+J15+J17+J19+J21+J23+J25</f>
        <v>102</v>
      </c>
      <c r="K27" s="1"/>
      <c r="XFC27" s="65"/>
    </row>
    <row r="28" spans="2:11 16376:16383" ht="21.75" customHeight="1" thickBot="1" x14ac:dyDescent="0.2">
      <c r="B28" s="69"/>
      <c r="C28" s="67"/>
      <c r="D28" s="67"/>
      <c r="E28" s="67"/>
      <c r="F28" s="67"/>
      <c r="G28" s="67"/>
      <c r="H28" s="74"/>
      <c r="I28" s="68"/>
      <c r="J28" s="68"/>
      <c r="K28" s="1"/>
      <c r="XFC28" s="65"/>
    </row>
    <row r="29" spans="2:11 16376:16383" ht="21.75" customHeight="1" thickBot="1" x14ac:dyDescent="0.2">
      <c r="B29" s="12" t="s">
        <v>14</v>
      </c>
      <c r="C29" s="28" t="s">
        <v>7</v>
      </c>
      <c r="D29" s="28" t="s">
        <v>5</v>
      </c>
      <c r="E29" s="33" t="s">
        <v>9</v>
      </c>
      <c r="F29" s="35" t="s">
        <v>25</v>
      </c>
      <c r="G29" s="43" t="s">
        <v>11</v>
      </c>
      <c r="H29" s="75"/>
      <c r="I29" s="1"/>
      <c r="J29" s="1"/>
      <c r="K29" s="1"/>
      <c r="XEY29" s="65"/>
      <c r="XEZ29" s="65"/>
      <c r="XFA29" s="65"/>
      <c r="XFB29" s="65"/>
    </row>
    <row r="30" spans="2:11 16376:16383" ht="21.75" customHeight="1" x14ac:dyDescent="0.15">
      <c r="B30" s="13" t="s">
        <v>4</v>
      </c>
      <c r="C30" s="19">
        <v>40</v>
      </c>
      <c r="D30" s="19">
        <v>52</v>
      </c>
      <c r="E30" s="19">
        <v>28</v>
      </c>
      <c r="F30" s="36"/>
      <c r="G30" s="48">
        <f>SUM(C30:E30)</f>
        <v>120</v>
      </c>
      <c r="H30" s="1"/>
      <c r="I30" s="1"/>
      <c r="J30" s="1"/>
      <c r="K30" s="1"/>
      <c r="XEV30" s="65"/>
      <c r="XEW30" s="65"/>
      <c r="XEX30" s="65"/>
      <c r="XEY30" s="65"/>
      <c r="XEZ30" s="65"/>
      <c r="XFA30" s="65"/>
      <c r="XFB30" s="65"/>
    </row>
    <row r="31" spans="2:11 16376:16383" ht="21.75" customHeight="1" x14ac:dyDescent="0.15">
      <c r="B31" s="6" t="s">
        <v>23</v>
      </c>
      <c r="C31" s="20">
        <v>2</v>
      </c>
      <c r="D31" s="20">
        <v>2</v>
      </c>
      <c r="E31" s="20">
        <v>1</v>
      </c>
      <c r="F31" s="37">
        <v>3</v>
      </c>
      <c r="G31" s="49">
        <f>SUM(C31:F31)</f>
        <v>8</v>
      </c>
      <c r="H31" s="1"/>
      <c r="I31" s="1"/>
      <c r="J31" s="1"/>
      <c r="K31" s="1"/>
      <c r="XEY31" s="65"/>
      <c r="XEZ31" s="65"/>
      <c r="XFA31" s="65"/>
      <c r="XFB31" s="65"/>
    </row>
    <row r="32" spans="2:11 16376:16383" ht="21.75" customHeight="1" x14ac:dyDescent="0.15">
      <c r="B32" s="14" t="s">
        <v>6</v>
      </c>
      <c r="C32" s="21">
        <v>119</v>
      </c>
      <c r="D32" s="21">
        <v>125</v>
      </c>
      <c r="E32" s="21">
        <v>119</v>
      </c>
      <c r="F32" s="38"/>
      <c r="G32" s="50">
        <f>SUM(C32:E32)</f>
        <v>363</v>
      </c>
      <c r="H32" s="1"/>
      <c r="I32" s="1"/>
      <c r="J32" s="1"/>
      <c r="K32" s="1"/>
      <c r="XEV32" s="65"/>
      <c r="XEW32" s="65"/>
      <c r="XEX32" s="65"/>
      <c r="XEY32" s="65"/>
      <c r="XEZ32" s="65"/>
      <c r="XFA32" s="65"/>
      <c r="XFB32" s="65"/>
    </row>
    <row r="33" spans="1:11 16376:16382" ht="21.75" customHeight="1" x14ac:dyDescent="0.15">
      <c r="B33" s="8" t="s">
        <v>23</v>
      </c>
      <c r="C33" s="22">
        <v>4</v>
      </c>
      <c r="D33" s="22">
        <v>4</v>
      </c>
      <c r="E33" s="22">
        <v>4</v>
      </c>
      <c r="F33" s="39">
        <v>5</v>
      </c>
      <c r="G33" s="51">
        <f>SUM(C33:F33)</f>
        <v>17</v>
      </c>
      <c r="H33" s="1"/>
      <c r="I33" s="1"/>
      <c r="J33" s="1"/>
      <c r="K33" s="1"/>
      <c r="XEY33" s="65"/>
      <c r="XEZ33" s="65"/>
      <c r="XFA33" s="65"/>
      <c r="XFB33" s="65"/>
    </row>
    <row r="34" spans="1:11 16376:16382" ht="21.75" customHeight="1" x14ac:dyDescent="0.15">
      <c r="B34" s="14" t="s">
        <v>21</v>
      </c>
      <c r="C34" s="21">
        <v>55</v>
      </c>
      <c r="D34" s="21">
        <v>33</v>
      </c>
      <c r="E34" s="21">
        <v>44</v>
      </c>
      <c r="F34" s="38"/>
      <c r="G34" s="50">
        <f>SUM(C34:E34)</f>
        <v>132</v>
      </c>
      <c r="H34" s="1"/>
      <c r="I34" s="1"/>
      <c r="J34" s="1"/>
      <c r="K34" s="1"/>
      <c r="XEV34" s="65"/>
      <c r="XEW34" s="65"/>
      <c r="XEX34" s="65"/>
      <c r="XEY34" s="65"/>
      <c r="XEZ34" s="65"/>
      <c r="XFA34" s="65"/>
      <c r="XFB34" s="65"/>
    </row>
    <row r="35" spans="1:11 16376:16382" ht="21.75" customHeight="1" x14ac:dyDescent="0.15">
      <c r="B35" s="8" t="s">
        <v>23</v>
      </c>
      <c r="C35" s="22">
        <v>2</v>
      </c>
      <c r="D35" s="22">
        <v>2</v>
      </c>
      <c r="E35" s="22">
        <v>2</v>
      </c>
      <c r="F35" s="39">
        <v>3</v>
      </c>
      <c r="G35" s="51">
        <f>SUM(C35:F35)</f>
        <v>9</v>
      </c>
      <c r="H35" s="1"/>
      <c r="I35" s="1"/>
      <c r="J35" s="1"/>
      <c r="K35" s="1"/>
      <c r="XEY35" s="65"/>
      <c r="XEZ35" s="65"/>
      <c r="XFA35" s="65"/>
      <c r="XFB35" s="65"/>
    </row>
    <row r="36" spans="1:11 16376:16382" ht="21.75" customHeight="1" x14ac:dyDescent="0.15">
      <c r="B36" s="15" t="s">
        <v>16</v>
      </c>
      <c r="C36" s="23">
        <v>55</v>
      </c>
      <c r="D36" s="23">
        <v>67</v>
      </c>
      <c r="E36" s="23">
        <v>56</v>
      </c>
      <c r="F36" s="40"/>
      <c r="G36" s="44">
        <f>SUM(C36:E36)</f>
        <v>178</v>
      </c>
      <c r="H36" s="1"/>
      <c r="I36" s="1"/>
      <c r="J36" s="1"/>
      <c r="K36" s="1"/>
      <c r="XEV36" s="65"/>
      <c r="XEW36" s="65"/>
      <c r="XEX36" s="65"/>
      <c r="XEY36" s="65"/>
      <c r="XEZ36" s="65"/>
      <c r="XFA36" s="65"/>
      <c r="XFB36" s="65"/>
    </row>
    <row r="37" spans="1:11 16376:16382" ht="21.75" customHeight="1" thickBot="1" x14ac:dyDescent="0.2">
      <c r="B37" s="16" t="s">
        <v>23</v>
      </c>
      <c r="C37" s="29">
        <v>2</v>
      </c>
      <c r="D37" s="29">
        <v>3</v>
      </c>
      <c r="E37" s="29">
        <v>2</v>
      </c>
      <c r="F37" s="41">
        <v>3</v>
      </c>
      <c r="G37" s="45">
        <f>SUM(C37:F37)</f>
        <v>10</v>
      </c>
      <c r="H37" s="1"/>
      <c r="I37" s="1"/>
      <c r="J37" s="1"/>
      <c r="K37" s="1"/>
      <c r="XEY37" s="65"/>
      <c r="XEZ37" s="65"/>
      <c r="XFA37" s="65"/>
      <c r="XFB37" s="65"/>
    </row>
    <row r="38" spans="1:11 16376:16382" ht="21.75" customHeight="1" thickBot="1" x14ac:dyDescent="0.2">
      <c r="B38" s="17" t="s">
        <v>11</v>
      </c>
      <c r="C38" s="30">
        <f>C30+C32+C34+C36</f>
        <v>269</v>
      </c>
      <c r="D38" s="31">
        <f t="shared" ref="C38:E39" si="1">D30+D32+D34+D36</f>
        <v>277</v>
      </c>
      <c r="E38" s="34">
        <f t="shared" si="1"/>
        <v>247</v>
      </c>
      <c r="F38" s="42"/>
      <c r="G38" s="34">
        <f>SUM(C38:E38)</f>
        <v>793</v>
      </c>
      <c r="H38" s="1"/>
      <c r="I38" s="1"/>
      <c r="J38" s="1"/>
      <c r="K38" s="1"/>
      <c r="XEV38" s="65"/>
      <c r="XEW38" s="65"/>
      <c r="XEX38" s="65"/>
      <c r="XEY38" s="65"/>
      <c r="XEZ38" s="65"/>
      <c r="XFA38" s="65"/>
      <c r="XFB38" s="65"/>
    </row>
    <row r="39" spans="1:11 16376:16382" ht="21.75" customHeight="1" thickBot="1" x14ac:dyDescent="0.2">
      <c r="B39" s="11" t="s">
        <v>2</v>
      </c>
      <c r="C39" s="27">
        <f t="shared" si="1"/>
        <v>10</v>
      </c>
      <c r="D39" s="32">
        <f>D31+D33+D35+D37</f>
        <v>11</v>
      </c>
      <c r="E39" s="32">
        <f t="shared" si="1"/>
        <v>9</v>
      </c>
      <c r="F39" s="32">
        <f>F31+F33+F35+F37</f>
        <v>14</v>
      </c>
      <c r="G39" s="32">
        <f>G31+G33+G35+G37</f>
        <v>44</v>
      </c>
    </row>
    <row r="41" spans="1:11 16376:16382" x14ac:dyDescent="0.15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</row>
  </sheetData>
  <mergeCells count="1">
    <mergeCell ref="A41:K41"/>
  </mergeCells>
  <phoneticPr fontId="2"/>
  <pageMargins left="0.78740157480314943" right="0.78740157480314943" top="0.21622766481823785" bottom="0.23785043130006159" header="0.17" footer="0.18"/>
  <pageSetup paperSize="9" scale="94" orientation="portrait" r:id="rId1"/>
  <ignoredErrors>
    <ignoredError sqref="J5 J7 J10 J13 J15 J17 J19 J21 J23 J25 G31 G33 G35 G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人数</vt:lpstr>
      <vt:lpstr>人数!Print_Area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CLMSB-T26</dc:creator>
  <cp:lastModifiedBy>00413:岩崎 理恵</cp:lastModifiedBy>
  <cp:lastPrinted>2021-05-28T01:02:51Z</cp:lastPrinted>
  <dcterms:created xsi:type="dcterms:W3CDTF">2015-05-15T00:08:14Z</dcterms:created>
  <dcterms:modified xsi:type="dcterms:W3CDTF">2021-05-28T01:06:31Z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1.4.8.0</vt:lpwstr>
      <vt:lpwstr>2.1.1.0</vt:lpwstr>
      <vt:lpwstr>2.1.12.0</vt:lpwstr>
      <vt:lpwstr>2.1.13.0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2019-05-09T02:35:04Z</vt:filetime>
  </property>
</Properties>
</file>